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0" windowWidth="21840" windowHeight="8790"/>
  </bookViews>
  <sheets>
    <sheet name="Tablica 1" sheetId="4" r:id="rId1"/>
    <sheet name="Grafikon 1" sheetId="21" r:id="rId2"/>
    <sheet name="Tablica 2" sheetId="17" r:id="rId3"/>
    <sheet name="Grafikon 2" sheetId="18" r:id="rId4"/>
  </sheets>
  <definedNames>
    <definedName name="plaća" localSheetId="0">#REF!</definedName>
    <definedName name="plaća">#REF!</definedName>
    <definedName name="PODACI" localSheetId="0">#REF!</definedName>
    <definedName name="PODACI">#REF!</definedName>
  </definedNames>
  <calcPr calcId="145621" refMode="R1C1"/>
</workbook>
</file>

<file path=xl/calcChain.xml><?xml version="1.0" encoding="utf-8"?>
<calcChain xmlns="http://schemas.openxmlformats.org/spreadsheetml/2006/main">
  <c r="F21" i="17" l="1"/>
  <c r="D11" i="17"/>
  <c r="D21" i="17" l="1"/>
  <c r="F11" i="17" l="1"/>
</calcChain>
</file>

<file path=xl/sharedStrings.xml><?xml version="1.0" encoding="utf-8"?>
<sst xmlns="http://schemas.openxmlformats.org/spreadsheetml/2006/main" count="100" uniqueCount="73">
  <si>
    <t>Broj zaposlenih</t>
  </si>
  <si>
    <t>OIB</t>
  </si>
  <si>
    <t>Naziv</t>
  </si>
  <si>
    <t>(iznosi u tisućama kuna)</t>
  </si>
  <si>
    <t>Područje djelatnosti</t>
  </si>
  <si>
    <t>Dobit razdoblja</t>
  </si>
  <si>
    <t>Gubitak razdoblja</t>
  </si>
  <si>
    <t>- Fizičke osobe bez djelatnosti</t>
  </si>
  <si>
    <t>Ukupno svi poduzetnici RH</t>
  </si>
  <si>
    <t>-</t>
  </si>
  <si>
    <t>Neto dobit/ gubitak</t>
  </si>
  <si>
    <t>Ukupno</t>
  </si>
  <si>
    <t>Prosječna mjesečna neto plaća</t>
  </si>
  <si>
    <t>Ukupno TOP 3</t>
  </si>
  <si>
    <t>TOP 3 - C Prerađivačka industrija</t>
  </si>
  <si>
    <t xml:space="preserve">TOP 3 - G Trgovina na veliko i malo </t>
  </si>
  <si>
    <t>Opis djelatnosti</t>
  </si>
  <si>
    <t>Neto dobit</t>
  </si>
  <si>
    <t>B Rudarstvo i vađenje</t>
  </si>
  <si>
    <t>J Informacije i komunikacije</t>
  </si>
  <si>
    <t>D Opskrba električnom energijom, plinom, parom i klimatizacija</t>
  </si>
  <si>
    <t>K Financijske djelatnosti i djelatnosti osiguranja</t>
  </si>
  <si>
    <t>Ukupno poduzetnici prerađivačke industrije (C)</t>
  </si>
  <si>
    <t>Ukupno svi poduzetnici trgovine na veliko i malo (G)</t>
  </si>
  <si>
    <t xml:space="preserve">Prosječna mjesečna neto plaća </t>
  </si>
  <si>
    <t>Sjedište</t>
  </si>
  <si>
    <t>66089976432</t>
  </si>
  <si>
    <t>73660371074</t>
  </si>
  <si>
    <t>27759560625</t>
  </si>
  <si>
    <t>44205501677</t>
  </si>
  <si>
    <t>99175363728</t>
  </si>
  <si>
    <t>M Stručne, znanstvene i tehničke djelatnosti</t>
  </si>
  <si>
    <t>LIDL HRVATSKA d.o.o. k.d.</t>
  </si>
  <si>
    <t>PEVEX d.d.</t>
  </si>
  <si>
    <t>INA d.d.</t>
  </si>
  <si>
    <t>PLIVA HRVATSKA d.o.o.</t>
  </si>
  <si>
    <t>HS PRODUKT d.o.o.</t>
  </si>
  <si>
    <t>Udio u ukupno poduzetnici trgovine na veliko i malo</t>
  </si>
  <si>
    <t>Udio u ukupno poduzetnici prerađivačke industrije</t>
  </si>
  <si>
    <t>Velika Gorica</t>
  </si>
  <si>
    <t>Sesvete</t>
  </si>
  <si>
    <t>Zagreb</t>
  </si>
  <si>
    <t>Karlovac</t>
  </si>
  <si>
    <t>(iznosi u tisućama kuna, plaće u kunama)</t>
  </si>
  <si>
    <t>Konsolidirani financijski rezultat</t>
  </si>
  <si>
    <t xml:space="preserve">Tablica 1. Dobit, gubitak, konsolidirani financijski rezultat i broj zaposlenih kod poduzetnika u RH u 2022. godini - po područjima djelatnostima </t>
  </si>
  <si>
    <t>Izvor: Fina, Registar godišnjih financijskih izvještaja, obrada GFI-a za 2022. godinu</t>
  </si>
  <si>
    <t>Izvor: Fina, Registar godišnjih financijskih izvještaja za 2022. godinu</t>
  </si>
  <si>
    <t>Grafikon 1. TOP 5 područja djelatnosti prema ostvarenoj neto dobiti u 2022. godini</t>
  </si>
  <si>
    <t xml:space="preserve">Tablica 2. Poduzetnici u područjima djelatnosti G i C s najvećom dobiti razdoblja u 2022. godini </t>
  </si>
  <si>
    <t>Grafikon 2. Usporedba TOP 5 najvećih prosječnih mjesečnih neto plaća zaposlenih kod poduzetnika po područjima djelatnosti i poduzetnika RH, u 2022. godini</t>
  </si>
  <si>
    <t>A Poljoprivreda, šumarstvo i ribarstvo</t>
  </si>
  <si>
    <t>C Prerađivačka industrija</t>
  </si>
  <si>
    <t>E Opskrba vodom; uklanj. otpadnih voda, gosp. otpad. te djel. sanac. okoliša</t>
  </si>
  <si>
    <t>F Građevinarstvo</t>
  </si>
  <si>
    <t xml:space="preserve">G Trgovina na veliko i na malo; popravak motornih vozila i motocikla </t>
  </si>
  <si>
    <t>H Prijevoz i skladištenje</t>
  </si>
  <si>
    <t>I Djelatnosti pružanja smještaja te pripreme i usluživanja hrane</t>
  </si>
  <si>
    <t>L Poslovanje nekretninama</t>
  </si>
  <si>
    <t>N Administrativne i pomoćne uslužne djelatnosti</t>
  </si>
  <si>
    <t>O Javna uprava i obrana; obvezno socijalno osiguranje</t>
  </si>
  <si>
    <t>P Obrazovanje</t>
  </si>
  <si>
    <t>Q Djelatnosti zdravstvene zaštite i socijalne skrbi</t>
  </si>
  <si>
    <t>R Umjetnost, zabava i rekreacija</t>
  </si>
  <si>
    <t>S Ostale uslužne djelatnosti</t>
  </si>
  <si>
    <t>T Djelatnost kućanstava kao poslodavca</t>
  </si>
  <si>
    <t>42356884916</t>
  </si>
  <si>
    <t>OMS UPRAVLJANJE d.o.o.</t>
  </si>
  <si>
    <r>
      <rPr>
        <b/>
        <sz val="9"/>
        <color rgb="FF17365D"/>
        <rFont val="Arial"/>
        <family val="2"/>
        <charset val="238"/>
      </rPr>
      <t>G</t>
    </r>
    <r>
      <rPr>
        <sz val="9"/>
        <color rgb="FF17365D"/>
        <rFont val="Arial"/>
        <family val="2"/>
        <charset val="238"/>
      </rPr>
      <t xml:space="preserve"> Trgovina na veliko i na malo</t>
    </r>
  </si>
  <si>
    <r>
      <rPr>
        <b/>
        <sz val="9"/>
        <color rgb="FF17365D"/>
        <rFont val="Arial"/>
        <family val="2"/>
        <charset val="238"/>
      </rPr>
      <t>C</t>
    </r>
    <r>
      <rPr>
        <sz val="9"/>
        <color rgb="FF17365D"/>
        <rFont val="Arial"/>
        <family val="2"/>
        <charset val="238"/>
      </rPr>
      <t xml:space="preserve"> Prerađivačka industrija</t>
    </r>
  </si>
  <si>
    <r>
      <rPr>
        <b/>
        <sz val="9"/>
        <color rgb="FF17365D"/>
        <rFont val="Arial"/>
        <family val="2"/>
        <charset val="238"/>
      </rPr>
      <t>J</t>
    </r>
    <r>
      <rPr>
        <sz val="9"/>
        <color rgb="FF17365D"/>
        <rFont val="Arial"/>
        <family val="2"/>
        <charset val="238"/>
      </rPr>
      <t xml:space="preserve"> Informacije i komunikacije</t>
    </r>
  </si>
  <si>
    <r>
      <rPr>
        <b/>
        <sz val="9"/>
        <color rgb="FF17365D"/>
        <rFont val="Arial"/>
        <family val="2"/>
        <charset val="238"/>
      </rPr>
      <t>I</t>
    </r>
    <r>
      <rPr>
        <sz val="9"/>
        <color rgb="FF17365D"/>
        <rFont val="Arial"/>
        <family val="2"/>
        <charset val="238"/>
      </rPr>
      <t xml:space="preserve"> Djelatnosti pružanja smještaja te pripreme i usluživanja hrane</t>
    </r>
  </si>
  <si>
    <r>
      <rPr>
        <b/>
        <sz val="9"/>
        <color rgb="FF17365D"/>
        <rFont val="Arial"/>
        <family val="2"/>
        <charset val="238"/>
      </rPr>
      <t>F</t>
    </r>
    <r>
      <rPr>
        <sz val="9"/>
        <color rgb="FF17365D"/>
        <rFont val="Arial"/>
        <family val="2"/>
        <charset val="238"/>
      </rPr>
      <t xml:space="preserve"> Građevinarstvo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</si>
</sst>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_ ;[Red]\-#,##0\ "/>
    <numFmt numFmtId="165" formatCode="0.0"/>
    <numFmt numFmtId="166" formatCode="#,##0.00\ &quot;kn&quot;"/>
    <numFmt numFmtId="167" formatCode="0.0%"/>
  </numFmts>
  <fonts count="3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9"/>
      <color rgb="FFFFFFFF"/>
      <name val="Arial"/>
      <family val="2"/>
      <charset val="238"/>
    </font>
    <font>
      <sz val="9"/>
      <color rgb="FF17365D"/>
      <name val="Arial"/>
      <family val="2"/>
      <charset val="238"/>
    </font>
    <font>
      <b/>
      <sz val="9"/>
      <color rgb="FF17365D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sz val="10"/>
      <name val="MS Sans Serif"/>
      <family val="2"/>
      <charset val="238"/>
    </font>
    <font>
      <b/>
      <sz val="8.5"/>
      <color rgb="FFFFFFFF"/>
      <name val="Arial"/>
      <family val="2"/>
      <charset val="238"/>
    </font>
    <font>
      <sz val="9"/>
      <color indexed="56"/>
      <name val="Arial"/>
      <family val="2"/>
      <charset val="238"/>
    </font>
    <font>
      <b/>
      <sz val="9"/>
      <color theme="3" tint="-0.249977111117893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244061"/>
      <name val="Arial"/>
      <family val="2"/>
      <charset val="238"/>
    </font>
    <font>
      <i/>
      <sz val="8"/>
      <color theme="3" tint="-0.249977111117893"/>
      <name val="Arial"/>
      <family val="2"/>
      <charset val="238"/>
    </font>
    <font>
      <b/>
      <sz val="9"/>
      <color indexed="9"/>
      <name val="Arial"/>
      <family val="2"/>
      <charset val="238"/>
    </font>
    <font>
      <sz val="9"/>
      <color rgb="FF003366"/>
      <name val="Arial"/>
      <family val="2"/>
      <charset val="238"/>
    </font>
    <font>
      <b/>
      <sz val="9"/>
      <color rgb="FF0F243E"/>
      <name val="Arial"/>
      <family val="2"/>
      <charset val="238"/>
    </font>
    <font>
      <sz val="11"/>
      <color theme="1"/>
      <name val="Calibri"/>
      <family val="2"/>
      <charset val="238"/>
    </font>
    <font>
      <sz val="9"/>
      <color theme="3" tint="-0.249977111117893"/>
      <name val="Calibri"/>
      <family val="2"/>
      <charset val="238"/>
      <scheme val="minor"/>
    </font>
    <font>
      <b/>
      <i/>
      <sz val="9"/>
      <color theme="3" tint="-0.249977111117893"/>
      <name val="Arial"/>
      <family val="2"/>
      <charset val="238"/>
    </font>
    <font>
      <sz val="11"/>
      <color theme="3" tint="-0.249977111117893"/>
      <name val="Calibri"/>
      <family val="2"/>
      <charset val="238"/>
      <scheme val="minor"/>
    </font>
    <font>
      <b/>
      <sz val="9"/>
      <color theme="4" tint="-0.499984740745262"/>
      <name val="Arial"/>
      <family val="2"/>
      <charset val="238"/>
    </font>
    <font>
      <i/>
      <sz val="8"/>
      <color theme="4" tint="-0.499984740745262"/>
      <name val="Arial"/>
      <family val="2"/>
      <charset val="238"/>
    </font>
    <font>
      <sz val="9"/>
      <color theme="4" tint="-0.499984740745262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sz val="9"/>
      <color theme="4" tint="-0.499984740745262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 tint="-0.34998626667073579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/>
      <top style="thin">
        <color theme="0" tint="-0.34998626667073579"/>
      </top>
      <bottom style="thin">
        <color theme="0"/>
      </bottom>
      <diagonal/>
    </border>
    <border>
      <left style="thin">
        <color theme="0" tint="-0.34998626667073579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34998626667073579"/>
      </right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/>
      <top style="thin">
        <color theme="0"/>
      </top>
      <bottom/>
      <diagonal/>
    </border>
    <border>
      <left style="thin">
        <color theme="0" tint="-0.34998626667073579"/>
      </left>
      <right/>
      <top style="thin">
        <color theme="0"/>
      </top>
      <bottom style="thin">
        <color theme="0" tint="-0.34998626667073579"/>
      </bottom>
      <diagonal/>
    </border>
    <border>
      <left/>
      <right/>
      <top style="thin">
        <color theme="0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34998626667073579"/>
      </bottom>
      <diagonal/>
    </border>
    <border>
      <left style="thin">
        <color theme="0"/>
      </left>
      <right style="thin">
        <color theme="0" tint="-0.34998626667073579"/>
      </right>
      <top style="thin">
        <color theme="0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</borders>
  <cellStyleXfs count="52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4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7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5" fillId="0" borderId="0"/>
    <xf numFmtId="0" fontId="8" fillId="0" borderId="0"/>
    <xf numFmtId="9" fontId="5" fillId="0" borderId="0" applyFont="0" applyFill="0" applyBorder="0" applyAlignment="0" applyProtection="0"/>
    <xf numFmtId="0" fontId="8" fillId="0" borderId="0"/>
    <xf numFmtId="0" fontId="14" fillId="0" borderId="0"/>
    <xf numFmtId="0" fontId="3" fillId="0" borderId="0"/>
    <xf numFmtId="0" fontId="4" fillId="0" borderId="0"/>
    <xf numFmtId="0" fontId="3" fillId="0" borderId="0"/>
    <xf numFmtId="0" fontId="2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4" fillId="0" borderId="0"/>
    <xf numFmtId="0" fontId="3" fillId="0" borderId="0"/>
  </cellStyleXfs>
  <cellXfs count="88">
    <xf numFmtId="0" fontId="0" fillId="0" borderId="0" xfId="0"/>
    <xf numFmtId="0" fontId="1" fillId="0" borderId="0" xfId="1"/>
    <xf numFmtId="0" fontId="0" fillId="0" borderId="0" xfId="0"/>
    <xf numFmtId="0" fontId="0" fillId="0" borderId="0" xfId="0"/>
    <xf numFmtId="3" fontId="0" fillId="0" borderId="0" xfId="0" applyNumberFormat="1"/>
    <xf numFmtId="165" fontId="0" fillId="0" borderId="0" xfId="0" applyNumberFormat="1"/>
    <xf numFmtId="3" fontId="1" fillId="0" borderId="0" xfId="1" applyNumberFormat="1"/>
    <xf numFmtId="0" fontId="0" fillId="0" borderId="0" xfId="0"/>
    <xf numFmtId="0" fontId="9" fillId="7" borderId="1" xfId="0" quotePrefix="1" applyFont="1" applyFill="1" applyBorder="1"/>
    <xf numFmtId="3" fontId="9" fillId="7" borderId="1" xfId="35" quotePrefix="1" applyNumberFormat="1" applyFont="1" applyFill="1" applyBorder="1"/>
    <xf numFmtId="0" fontId="20" fillId="0" borderId="0" xfId="0" applyFont="1"/>
    <xf numFmtId="0" fontId="25" fillId="0" borderId="0" xfId="1" applyFont="1" applyAlignment="1">
      <alignment horizontal="left" vertical="center"/>
    </xf>
    <xf numFmtId="0" fontId="0" fillId="0" borderId="0" xfId="0"/>
    <xf numFmtId="0" fontId="0" fillId="0" borderId="0" xfId="0"/>
    <xf numFmtId="0" fontId="0" fillId="0" borderId="0" xfId="0"/>
    <xf numFmtId="166" fontId="0" fillId="0" borderId="0" xfId="0" applyNumberFormat="1"/>
    <xf numFmtId="0" fontId="25" fillId="0" borderId="0" xfId="0" applyFont="1"/>
    <xf numFmtId="0" fontId="20" fillId="0" borderId="0" xfId="0" applyFont="1" applyAlignment="1">
      <alignment horizontal="right"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3" fontId="9" fillId="7" borderId="8" xfId="35" quotePrefix="1" applyNumberFormat="1" applyFont="1" applyFill="1" applyBorder="1"/>
    <xf numFmtId="165" fontId="9" fillId="0" borderId="0" xfId="0" applyNumberFormat="1" applyFont="1"/>
    <xf numFmtId="0" fontId="0" fillId="0" borderId="0" xfId="0" applyBorder="1" applyAlignment="1"/>
    <xf numFmtId="0" fontId="27" fillId="0" borderId="0" xfId="0" applyFont="1"/>
    <xf numFmtId="164" fontId="16" fillId="0" borderId="0" xfId="0" applyNumberFormat="1" applyFont="1" applyBorder="1" applyAlignment="1">
      <alignment horizontal="right" vertical="center" wrapText="1"/>
    </xf>
    <xf numFmtId="0" fontId="9" fillId="7" borderId="7" xfId="35" quotePrefix="1" applyNumberFormat="1" applyFont="1" applyFill="1" applyBorder="1" applyAlignment="1">
      <alignment horizontal="center"/>
    </xf>
    <xf numFmtId="0" fontId="21" fillId="5" borderId="15" xfId="0" applyFont="1" applyFill="1" applyBorder="1" applyAlignment="1">
      <alignment horizontal="center" vertical="center" wrapText="1"/>
    </xf>
    <xf numFmtId="0" fontId="21" fillId="5" borderId="15" xfId="0" quotePrefix="1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vertical="center" wrapText="1"/>
    </xf>
    <xf numFmtId="0" fontId="11" fillId="0" borderId="14" xfId="0" applyFont="1" applyBorder="1" applyAlignment="1">
      <alignment horizontal="justify" vertical="center" wrapText="1"/>
    </xf>
    <xf numFmtId="0" fontId="0" fillId="0" borderId="0" xfId="0"/>
    <xf numFmtId="0" fontId="0" fillId="0" borderId="0" xfId="0" applyAlignment="1"/>
    <xf numFmtId="0" fontId="28" fillId="0" borderId="0" xfId="1" applyFont="1" applyAlignment="1">
      <alignment horizontal="left" vertical="center"/>
    </xf>
    <xf numFmtId="0" fontId="29" fillId="0" borderId="0" xfId="0" applyFont="1"/>
    <xf numFmtId="0" fontId="10" fillId="5" borderId="1" xfId="0" applyFont="1" applyFill="1" applyBorder="1" applyAlignment="1">
      <alignment horizontal="center" vertical="center" wrapText="1"/>
    </xf>
    <xf numFmtId="164" fontId="22" fillId="6" borderId="1" xfId="0" applyNumberFormat="1" applyFont="1" applyFill="1" applyBorder="1" applyAlignment="1">
      <alignment horizontal="right" vertical="center" wrapText="1"/>
    </xf>
    <xf numFmtId="164" fontId="9" fillId="6" borderId="1" xfId="0" applyNumberFormat="1" applyFont="1" applyFill="1" applyBorder="1" applyAlignment="1">
      <alignment horizontal="right" vertical="center" wrapText="1"/>
    </xf>
    <xf numFmtId="0" fontId="11" fillId="6" borderId="1" xfId="0" applyFont="1" applyFill="1" applyBorder="1" applyAlignment="1">
      <alignment horizontal="justify" vertical="center" wrapText="1"/>
    </xf>
    <xf numFmtId="0" fontId="12" fillId="4" borderId="1" xfId="0" applyFont="1" applyFill="1" applyBorder="1" applyAlignment="1">
      <alignment horizontal="justify" vertical="center" wrapText="1"/>
    </xf>
    <xf numFmtId="164" fontId="23" fillId="4" borderId="1" xfId="0" applyNumberFormat="1" applyFont="1" applyFill="1" applyBorder="1" applyAlignment="1">
      <alignment horizontal="right" vertical="center" wrapText="1"/>
    </xf>
    <xf numFmtId="164" fontId="12" fillId="4" borderId="1" xfId="0" applyNumberFormat="1" applyFont="1" applyFill="1" applyBorder="1" applyAlignment="1">
      <alignment horizontal="right" vertical="center" wrapText="1"/>
    </xf>
    <xf numFmtId="0" fontId="10" fillId="5" borderId="5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 wrapText="1"/>
    </xf>
    <xf numFmtId="0" fontId="29" fillId="0" borderId="0" xfId="0" applyFont="1" applyBorder="1" applyAlignment="1">
      <alignment horizontal="justify" vertical="center"/>
    </xf>
    <xf numFmtId="0" fontId="31" fillId="0" borderId="0" xfId="0" applyFont="1" applyBorder="1" applyAlignment="1"/>
    <xf numFmtId="0" fontId="9" fillId="7" borderId="1" xfId="35" quotePrefix="1" applyNumberFormat="1" applyFont="1" applyFill="1" applyBorder="1" applyAlignment="1">
      <alignment horizontal="center"/>
    </xf>
    <xf numFmtId="167" fontId="13" fillId="2" borderId="12" xfId="33" applyNumberFormat="1" applyFont="1" applyFill="1" applyBorder="1" applyAlignment="1">
      <alignment horizontal="right" vertical="center"/>
    </xf>
    <xf numFmtId="167" fontId="13" fillId="2" borderId="13" xfId="33" applyNumberFormat="1" applyFont="1" applyFill="1" applyBorder="1" applyAlignment="1">
      <alignment horizontal="right"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horizontal="right" vertical="center"/>
    </xf>
    <xf numFmtId="3" fontId="32" fillId="0" borderId="14" xfId="0" applyNumberFormat="1" applyFont="1" applyBorder="1" applyAlignment="1">
      <alignment horizontal="right" vertical="center"/>
    </xf>
    <xf numFmtId="0" fontId="28" fillId="0" borderId="0" xfId="0" applyFont="1" applyAlignment="1">
      <alignment horizontal="left" vertical="center" indent="8"/>
    </xf>
    <xf numFmtId="0" fontId="31" fillId="0" borderId="0" xfId="0" applyFont="1"/>
    <xf numFmtId="0" fontId="15" fillId="5" borderId="1" xfId="0" applyFont="1" applyFill="1" applyBorder="1" applyAlignment="1">
      <alignment horizontal="center" vertical="center" wrapText="1"/>
    </xf>
    <xf numFmtId="0" fontId="19" fillId="3" borderId="15" xfId="0" applyFont="1" applyFill="1" applyBorder="1" applyAlignment="1">
      <alignment horizontal="left" vertical="center" wrapText="1"/>
    </xf>
    <xf numFmtId="3" fontId="19" fillId="3" borderId="15" xfId="0" applyNumberFormat="1" applyFont="1" applyFill="1" applyBorder="1" applyAlignment="1">
      <alignment horizontal="right" vertical="center" wrapText="1"/>
    </xf>
    <xf numFmtId="0" fontId="13" fillId="0" borderId="16" xfId="0" applyFont="1" applyBorder="1" applyAlignment="1">
      <alignment horizontal="left" vertical="center" wrapText="1"/>
    </xf>
    <xf numFmtId="164" fontId="16" fillId="0" borderId="16" xfId="0" applyNumberFormat="1" applyFont="1" applyBorder="1" applyAlignment="1">
      <alignment horizontal="right" vertical="center" wrapText="1"/>
    </xf>
    <xf numFmtId="0" fontId="20" fillId="0" borderId="0" xfId="0" applyFont="1" applyAlignment="1">
      <alignment vertical="center"/>
    </xf>
    <xf numFmtId="0" fontId="29" fillId="0" borderId="17" xfId="0" applyFont="1" applyBorder="1" applyAlignment="1">
      <alignment vertical="center"/>
    </xf>
    <xf numFmtId="0" fontId="31" fillId="0" borderId="17" xfId="0" applyFont="1" applyBorder="1" applyAlignment="1"/>
    <xf numFmtId="0" fontId="29" fillId="0" borderId="19" xfId="0" applyFont="1" applyBorder="1" applyAlignment="1">
      <alignment vertical="center"/>
    </xf>
    <xf numFmtId="0" fontId="31" fillId="0" borderId="19" xfId="0" applyFont="1" applyBorder="1" applyAlignment="1"/>
    <xf numFmtId="164" fontId="1" fillId="0" borderId="0" xfId="1" applyNumberFormat="1"/>
    <xf numFmtId="165" fontId="1" fillId="0" borderId="0" xfId="1" applyNumberFormat="1"/>
    <xf numFmtId="0" fontId="11" fillId="6" borderId="1" xfId="0" applyFont="1" applyFill="1" applyBorder="1" applyAlignment="1">
      <alignment vertical="center" wrapText="1"/>
    </xf>
    <xf numFmtId="0" fontId="10" fillId="5" borderId="5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29" fillId="0" borderId="0" xfId="1" applyFont="1" applyBorder="1" applyAlignment="1">
      <alignment horizontal="right" vertical="center"/>
    </xf>
    <xf numFmtId="0" fontId="29" fillId="0" borderId="0" xfId="0" applyFont="1" applyBorder="1" applyAlignment="1">
      <alignment horizontal="right" vertical="center"/>
    </xf>
    <xf numFmtId="0" fontId="31" fillId="0" borderId="0" xfId="0" applyFont="1" applyBorder="1" applyAlignment="1">
      <alignment horizontal="right" vertical="center"/>
    </xf>
    <xf numFmtId="0" fontId="13" fillId="2" borderId="10" xfId="33" applyFont="1" applyFill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28" fillId="0" borderId="0" xfId="0" applyFont="1" applyBorder="1" applyAlignment="1">
      <alignment horizontal="justify" vertical="center"/>
    </xf>
    <xf numFmtId="0" fontId="31" fillId="0" borderId="0" xfId="0" applyFont="1" applyBorder="1" applyAlignment="1"/>
    <xf numFmtId="0" fontId="28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29" fillId="0" borderId="18" xfId="0" applyFont="1" applyBorder="1" applyAlignment="1">
      <alignment horizontal="right" vertical="center"/>
    </xf>
    <xf numFmtId="0" fontId="13" fillId="8" borderId="7" xfId="33" applyFont="1" applyFill="1" applyBorder="1" applyAlignment="1">
      <alignment horizontal="left" vertical="center"/>
    </xf>
    <xf numFmtId="0" fontId="17" fillId="8" borderId="1" xfId="0" applyFont="1" applyFill="1" applyBorder="1" applyAlignment="1">
      <alignment horizontal="left" vertical="center"/>
    </xf>
    <xf numFmtId="164" fontId="13" fillId="8" borderId="1" xfId="33" applyNumberFormat="1" applyFont="1" applyFill="1" applyBorder="1" applyAlignment="1">
      <alignment horizontal="right" vertical="center"/>
    </xf>
    <xf numFmtId="164" fontId="13" fillId="8" borderId="8" xfId="33" applyNumberFormat="1" applyFont="1" applyFill="1" applyBorder="1" applyAlignment="1">
      <alignment horizontal="right" vertical="center"/>
    </xf>
    <xf numFmtId="164" fontId="13" fillId="9" borderId="1" xfId="33" applyNumberFormat="1" applyFont="1" applyFill="1" applyBorder="1" applyAlignment="1">
      <alignment horizontal="right" vertical="center"/>
    </xf>
    <xf numFmtId="164" fontId="13" fillId="9" borderId="8" xfId="33" applyNumberFormat="1" applyFont="1" applyFill="1" applyBorder="1" applyAlignment="1">
      <alignment horizontal="right" vertical="center"/>
    </xf>
    <xf numFmtId="0" fontId="13" fillId="9" borderId="9" xfId="33" applyFont="1" applyFill="1" applyBorder="1" applyAlignment="1">
      <alignment horizontal="left" vertical="center"/>
    </xf>
    <xf numFmtId="0" fontId="0" fillId="9" borderId="2" xfId="0" applyFill="1" applyBorder="1" applyAlignment="1">
      <alignment horizontal="left" vertical="center"/>
    </xf>
    <xf numFmtId="0" fontId="0" fillId="9" borderId="3" xfId="0" applyFill="1" applyBorder="1" applyAlignment="1">
      <alignment horizontal="left" vertical="center"/>
    </xf>
    <xf numFmtId="0" fontId="18" fillId="8" borderId="1" xfId="0" applyFont="1" applyFill="1" applyBorder="1" applyAlignment="1">
      <alignment horizontal="left" vertical="center"/>
    </xf>
  </cellXfs>
  <cellStyles count="52">
    <cellStyle name="Hyperlink 2" xfId="2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17" xfId="10"/>
    <cellStyle name="Normal 18" xfId="11"/>
    <cellStyle name="Normal 19" xfId="12"/>
    <cellStyle name="Normal 19 2" xfId="13"/>
    <cellStyle name="Normal 2" xfId="14"/>
    <cellStyle name="Normal 2 2" xfId="15"/>
    <cellStyle name="Normal 20" xfId="16"/>
    <cellStyle name="Normal 20 2" xfId="36"/>
    <cellStyle name="Normal 21" xfId="34"/>
    <cellStyle name="Normal 21 2" xfId="37"/>
    <cellStyle name="Normal 3" xfId="17"/>
    <cellStyle name="Normal 3 2" xfId="18"/>
    <cellStyle name="Normal 4" xfId="19"/>
    <cellStyle name="Normal 4 2" xfId="20"/>
    <cellStyle name="Normal 5" xfId="21"/>
    <cellStyle name="Normal 5 2" xfId="22"/>
    <cellStyle name="Normal 6" xfId="23"/>
    <cellStyle name="Normal 7" xfId="24"/>
    <cellStyle name="Normal 8" xfId="25"/>
    <cellStyle name="Normal 9" xfId="26"/>
    <cellStyle name="Normal_Ins_T2_Nkd_2007_Kodex2_02_2010" xfId="49"/>
    <cellStyle name="Normalno" xfId="0" builtinId="0"/>
    <cellStyle name="Normalno 10" xfId="50"/>
    <cellStyle name="Normalno 2" xfId="27"/>
    <cellStyle name="Normalno 2 2" xfId="28"/>
    <cellStyle name="Normalno 2 2 2" xfId="38"/>
    <cellStyle name="Normalno 2 3" xfId="1"/>
    <cellStyle name="Normalno 2 3 2" xfId="39"/>
    <cellStyle name="Normalno 2 4" xfId="29"/>
    <cellStyle name="Normalno 2 4 2" xfId="40"/>
    <cellStyle name="Normalno 3" xfId="30"/>
    <cellStyle name="Normalno 3 2" xfId="42"/>
    <cellStyle name="Normalno 3 3" xfId="43"/>
    <cellStyle name="Normalno 3 4" xfId="41"/>
    <cellStyle name="Normalno 4" xfId="35"/>
    <cellStyle name="Normalno 4 2" xfId="44"/>
    <cellStyle name="Normalno 5" xfId="45"/>
    <cellStyle name="Normalno 6" xfId="46"/>
    <cellStyle name="Normalno 7" xfId="47"/>
    <cellStyle name="Normalno 8" xfId="48"/>
    <cellStyle name="Normalno 9" xfId="51"/>
    <cellStyle name="Normalno_List1" xfId="33"/>
    <cellStyle name="Obično_List1" xfId="31"/>
    <cellStyle name="Percent 2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0"/>
      <c:rotY val="20"/>
      <c:rAngAx val="1"/>
    </c:view3D>
    <c:floor>
      <c:thickness val="0"/>
    </c:floor>
    <c:sideWall>
      <c:thickness val="0"/>
      <c:spPr>
        <a:noFill/>
      </c:spPr>
    </c:sideWall>
    <c:backWall>
      <c:thickness val="0"/>
    </c:backWall>
    <c:plotArea>
      <c:layout>
        <c:manualLayout>
          <c:layoutTarget val="inner"/>
          <c:xMode val="edge"/>
          <c:yMode val="edge"/>
          <c:x val="8.5995257175970813E-2"/>
          <c:y val="0.10063599443447646"/>
          <c:w val="0.91400474282402921"/>
          <c:h val="0.6923897661021282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</c:spPr>
          </c:dPt>
          <c:cat>
            <c:strRef>
              <c:f>'Grafikon 1'!$A$6:$A$10</c:f>
              <c:strCache>
                <c:ptCount val="5"/>
                <c:pt idx="0">
                  <c:v>G Trgovina na veliko i na malo</c:v>
                </c:pt>
                <c:pt idx="1">
                  <c:v>C Prerađivačka industrija</c:v>
                </c:pt>
                <c:pt idx="2">
                  <c:v>J Informacije i komunikacije</c:v>
                </c:pt>
                <c:pt idx="3">
                  <c:v>I Djelatnosti pružanja smještaja te pripreme i usluživanja hrane</c:v>
                </c:pt>
                <c:pt idx="4">
                  <c:v>F Građevinarstvo</c:v>
                </c:pt>
              </c:strCache>
            </c:strRef>
          </c:cat>
          <c:val>
            <c:numRef>
              <c:f>'Grafikon 1'!$B$6:$B$10</c:f>
              <c:numCache>
                <c:formatCode>#,##0</c:formatCode>
                <c:ptCount val="5"/>
                <c:pt idx="0">
                  <c:v>13710650.463</c:v>
                </c:pt>
                <c:pt idx="1">
                  <c:v>11953872.76</c:v>
                </c:pt>
                <c:pt idx="2">
                  <c:v>4934117.517</c:v>
                </c:pt>
                <c:pt idx="3">
                  <c:v>4152425.7650000001</c:v>
                </c:pt>
                <c:pt idx="4">
                  <c:v>3659553.716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32937472"/>
        <c:axId val="163897920"/>
        <c:axId val="0"/>
      </c:bar3DChart>
      <c:catAx>
        <c:axId val="232937472"/>
        <c:scaling>
          <c:orientation val="minMax"/>
        </c:scaling>
        <c:delete val="0"/>
        <c:axPos val="b"/>
        <c:numFmt formatCode="#,##0.00" sourceLinked="0"/>
        <c:majorTickMark val="out"/>
        <c:minorTickMark val="none"/>
        <c:tickLblPos val="nextTo"/>
        <c:txPr>
          <a:bodyPr anchor="ctr" anchorCtr="1"/>
          <a:lstStyle/>
          <a:p>
            <a:pPr>
              <a:defRPr sz="850" b="1" kern="1000" baseline="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63897920"/>
        <c:crosses val="autoZero"/>
        <c:auto val="1"/>
        <c:lblAlgn val="ctr"/>
        <c:lblOffset val="100"/>
        <c:noMultiLvlLbl val="0"/>
      </c:catAx>
      <c:valAx>
        <c:axId val="163897920"/>
        <c:scaling>
          <c:orientation val="minMax"/>
          <c:max val="80000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32937472"/>
        <c:crosses val="autoZero"/>
        <c:crossBetween val="between"/>
        <c:majorUnit val="1000000"/>
        <c:minorUnit val="1000000"/>
      </c:valAx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effectLst>
      <a:glow rad="101600">
        <a:schemeClr val="bg1">
          <a:lumMod val="75000"/>
          <a:alpha val="40000"/>
        </a:schemeClr>
      </a:glow>
    </a:effectLst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0.33733336488544963"/>
          <c:y val="0.12042360558588713"/>
          <c:w val="0.60792830648235086"/>
          <c:h val="0.76335451085618877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'Grafikon 2'!$F$5</c:f>
              <c:strCache>
                <c:ptCount val="1"/>
                <c:pt idx="0">
                  <c:v>Prosječna mjesečna neto plaća 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Lbls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2'!$A$6:$A$11</c:f>
              <c:strCache>
                <c:ptCount val="6"/>
                <c:pt idx="0">
                  <c:v>Ukupno svi poduzetnici RH</c:v>
                </c:pt>
                <c:pt idx="1">
                  <c:v>J Informacije i komunikacije</c:v>
                </c:pt>
                <c:pt idx="2">
                  <c:v>B Rudarstvo i vađenje</c:v>
                </c:pt>
                <c:pt idx="3">
                  <c:v>D Opskrba električnom energijom, plinom, parom i klimatizacija</c:v>
                </c:pt>
                <c:pt idx="4">
                  <c:v>K Financijske djelatnosti i djelatnosti osiguranja</c:v>
                </c:pt>
                <c:pt idx="5">
                  <c:v>M Stručne, znanstvene i tehničke djelatnosti</c:v>
                </c:pt>
              </c:strCache>
            </c:strRef>
          </c:cat>
          <c:val>
            <c:numRef>
              <c:f>'Grafikon 2'!$F$6:$F$11</c:f>
              <c:numCache>
                <c:formatCode>#,##0_ ;[Red]\-#,##0\ </c:formatCode>
                <c:ptCount val="6"/>
                <c:pt idx="0" formatCode="#,##0">
                  <c:v>6973.4566587834788</c:v>
                </c:pt>
                <c:pt idx="1">
                  <c:v>10956.092835156414</c:v>
                </c:pt>
                <c:pt idx="2">
                  <c:v>8941.5284600966752</c:v>
                </c:pt>
                <c:pt idx="3">
                  <c:v>8813.7161918015572</c:v>
                </c:pt>
                <c:pt idx="4">
                  <c:v>8638.8241857117155</c:v>
                </c:pt>
                <c:pt idx="5">
                  <c:v>7658.5580059567765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33936896"/>
        <c:axId val="163901376"/>
        <c:axId val="0"/>
      </c:bar3DChart>
      <c:catAx>
        <c:axId val="233936896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 anchor="ctr" anchorCtr="0"/>
          <a:lstStyle/>
          <a:p>
            <a:pPr>
              <a:defRPr b="1">
                <a:solidFill>
                  <a:schemeClr val="tx2">
                    <a:lumMod val="75000"/>
                  </a:schemeClr>
                </a:solidFill>
              </a:defRPr>
            </a:pPr>
            <a:endParaRPr lang="en-US"/>
          </a:p>
        </c:txPr>
        <c:crossAx val="163901376"/>
        <c:crosses val="autoZero"/>
        <c:auto val="0"/>
        <c:lblAlgn val="l"/>
        <c:lblOffset val="100"/>
        <c:noMultiLvlLbl val="0"/>
      </c:catAx>
      <c:valAx>
        <c:axId val="16390137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2">
                    <a:lumMod val="75000"/>
                  </a:schemeClr>
                </a:solidFill>
              </a:defRPr>
            </a:pPr>
            <a:endParaRPr lang="en-US"/>
          </a:p>
        </c:txPr>
        <c:crossAx val="233936896"/>
        <c:crosses val="autoZero"/>
        <c:crossBetween val="between"/>
      </c:valAx>
    </c:plotArea>
    <c:plotVisOnly val="1"/>
    <c:dispBlanksAs val="gap"/>
    <c:showDLblsOverMax val="0"/>
  </c:chart>
  <c:spPr>
    <a:pattFill prst="pct50">
      <a:fgClr>
        <a:schemeClr val="accent1">
          <a:lumMod val="20000"/>
          <a:lumOff val="80000"/>
        </a:schemeClr>
      </a:fgClr>
      <a:bgClr>
        <a:schemeClr val="bg1"/>
      </a:bgClr>
    </a:pattFill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76201</xdr:rowOff>
    </xdr:from>
    <xdr:to>
      <xdr:col>0</xdr:col>
      <xdr:colOff>1368136</xdr:colOff>
      <xdr:row>1</xdr:row>
      <xdr:rowOff>133350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76201"/>
          <a:ext cx="1282410" cy="247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409576</xdr:colOff>
      <xdr:row>3</xdr:row>
      <xdr:rowOff>123824</xdr:rowOff>
    </xdr:from>
    <xdr:to>
      <xdr:col>8</xdr:col>
      <xdr:colOff>552450</xdr:colOff>
      <xdr:row>18</xdr:row>
      <xdr:rowOff>161925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76199</xdr:colOff>
      <xdr:row>0</xdr:row>
      <xdr:rowOff>66675</xdr:rowOff>
    </xdr:from>
    <xdr:to>
      <xdr:col>0</xdr:col>
      <xdr:colOff>1295400</xdr:colOff>
      <xdr:row>1</xdr:row>
      <xdr:rowOff>142875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" y="66675"/>
          <a:ext cx="1219201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0.18031</cdr:x>
      <cdr:y>0.02525</cdr:y>
    </cdr:from>
    <cdr:to>
      <cdr:x>0.79028</cdr:x>
      <cdr:y>0.10101</cdr:y>
    </cdr:to>
    <cdr:sp macro="" textlink="">
      <cdr:nvSpPr>
        <cdr:cNvPr id="2" name="TekstniOkvir 1"/>
        <cdr:cNvSpPr txBox="1"/>
      </cdr:nvSpPr>
      <cdr:spPr>
        <a:xfrm xmlns:a="http://schemas.openxmlformats.org/drawingml/2006/main">
          <a:off x="1343048" y="95250"/>
          <a:ext cx="4543402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hr-HR" sz="1000" b="1">
            <a:solidFill>
              <a:schemeClr val="accent1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152402</xdr:colOff>
      <xdr:row>0</xdr:row>
      <xdr:rowOff>85724</xdr:rowOff>
    </xdr:from>
    <xdr:to>
      <xdr:col>1</xdr:col>
      <xdr:colOff>514350</xdr:colOff>
      <xdr:row>1</xdr:row>
      <xdr:rowOff>180975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2" y="85724"/>
          <a:ext cx="1304923" cy="285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66675</xdr:rowOff>
    </xdr:from>
    <xdr:to>
      <xdr:col>0</xdr:col>
      <xdr:colOff>1285875</xdr:colOff>
      <xdr:row>1</xdr:row>
      <xdr:rowOff>142875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66675"/>
          <a:ext cx="11811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219073</xdr:colOff>
      <xdr:row>13</xdr:row>
      <xdr:rowOff>9525</xdr:rowOff>
    </xdr:from>
    <xdr:to>
      <xdr:col>9</xdr:col>
      <xdr:colOff>561974</xdr:colOff>
      <xdr:row>26</xdr:row>
      <xdr:rowOff>66675</xdr:rowOff>
    </xdr:to>
    <xdr:graphicFrame macro="">
      <xdr:nvGraphicFramePr>
        <xdr:cNvPr id="9" name="Grafikon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8"/>
  <sheetViews>
    <sheetView tabSelected="1" zoomScaleNormal="100" workbookViewId="0">
      <selection activeCell="A29" sqref="A29"/>
    </sheetView>
  </sheetViews>
  <sheetFormatPr defaultColWidth="10" defaultRowHeight="15" x14ac:dyDescent="0.25"/>
  <cols>
    <col min="1" max="1" width="62.42578125" style="1" customWidth="1"/>
    <col min="2" max="2" width="12.5703125" style="1" customWidth="1"/>
    <col min="3" max="3" width="11.140625" style="1" customWidth="1"/>
    <col min="4" max="4" width="10.28515625" style="1" customWidth="1"/>
    <col min="5" max="5" width="11" style="1" customWidth="1"/>
    <col min="6" max="6" width="10" style="1"/>
    <col min="7" max="7" width="10.5703125" style="1" bestFit="1" customWidth="1"/>
    <col min="8" max="16384" width="10" style="1"/>
  </cols>
  <sheetData>
    <row r="3" spans="1:8" s="11" customFormat="1" ht="13.5" customHeight="1" x14ac:dyDescent="0.25">
      <c r="A3" s="32" t="s">
        <v>45</v>
      </c>
    </row>
    <row r="4" spans="1:8" ht="15" customHeight="1" x14ac:dyDescent="0.25">
      <c r="A4" s="68" t="s">
        <v>3</v>
      </c>
      <c r="B4" s="68"/>
      <c r="C4" s="68"/>
      <c r="D4" s="68"/>
      <c r="E4" s="68"/>
    </row>
    <row r="5" spans="1:8" ht="26.25" customHeight="1" x14ac:dyDescent="0.25">
      <c r="A5" s="34" t="s">
        <v>4</v>
      </c>
      <c r="B5" s="34" t="s">
        <v>0</v>
      </c>
      <c r="C5" s="34" t="s">
        <v>5</v>
      </c>
      <c r="D5" s="34" t="s">
        <v>6</v>
      </c>
      <c r="E5" s="34" t="s">
        <v>10</v>
      </c>
    </row>
    <row r="6" spans="1:8" ht="15" customHeight="1" x14ac:dyDescent="0.25">
      <c r="A6" s="37" t="s">
        <v>51</v>
      </c>
      <c r="B6" s="35">
        <v>30263</v>
      </c>
      <c r="C6" s="35">
        <v>2169545.38</v>
      </c>
      <c r="D6" s="35">
        <v>422017.20699999999</v>
      </c>
      <c r="E6" s="36">
        <v>1747528.173</v>
      </c>
    </row>
    <row r="7" spans="1:8" ht="15" customHeight="1" x14ac:dyDescent="0.25">
      <c r="A7" s="37" t="s">
        <v>18</v>
      </c>
      <c r="B7" s="35">
        <v>3379</v>
      </c>
      <c r="C7" s="35">
        <v>255681.84599999999</v>
      </c>
      <c r="D7" s="35">
        <v>165329.78</v>
      </c>
      <c r="E7" s="36">
        <v>90352.066000000006</v>
      </c>
    </row>
    <row r="8" spans="1:8" ht="15" customHeight="1" x14ac:dyDescent="0.25">
      <c r="A8" s="37" t="s">
        <v>52</v>
      </c>
      <c r="B8" s="35">
        <v>238583</v>
      </c>
      <c r="C8" s="35">
        <v>16818288.813999999</v>
      </c>
      <c r="D8" s="35">
        <v>4864416.0539999995</v>
      </c>
      <c r="E8" s="36">
        <v>11953872.76</v>
      </c>
    </row>
    <row r="9" spans="1:8" ht="15" customHeight="1" x14ac:dyDescent="0.25">
      <c r="A9" s="37" t="s">
        <v>20</v>
      </c>
      <c r="B9" s="35">
        <v>13653</v>
      </c>
      <c r="C9" s="35">
        <v>2534021.267</v>
      </c>
      <c r="D9" s="35">
        <v>989412.13600000006</v>
      </c>
      <c r="E9" s="36">
        <v>1544609.1310000001</v>
      </c>
    </row>
    <row r="10" spans="1:8" x14ac:dyDescent="0.25">
      <c r="A10" s="65" t="s">
        <v>53</v>
      </c>
      <c r="B10" s="35">
        <v>29220</v>
      </c>
      <c r="C10" s="35">
        <v>1211234.432</v>
      </c>
      <c r="D10" s="35">
        <v>171190.516</v>
      </c>
      <c r="E10" s="36">
        <v>1040043.916</v>
      </c>
    </row>
    <row r="11" spans="1:8" ht="15" customHeight="1" x14ac:dyDescent="0.25">
      <c r="A11" s="37" t="s">
        <v>54</v>
      </c>
      <c r="B11" s="35">
        <v>111454</v>
      </c>
      <c r="C11" s="35">
        <v>5405633.6689999998</v>
      </c>
      <c r="D11" s="35">
        <v>1746079.953</v>
      </c>
      <c r="E11" s="36">
        <v>3659553.716</v>
      </c>
    </row>
    <row r="12" spans="1:8" ht="15" customHeight="1" x14ac:dyDescent="0.25">
      <c r="A12" s="65" t="s">
        <v>55</v>
      </c>
      <c r="B12" s="35">
        <v>192887</v>
      </c>
      <c r="C12" s="35">
        <v>15504533.375</v>
      </c>
      <c r="D12" s="35">
        <v>1793882.912</v>
      </c>
      <c r="E12" s="36">
        <v>13710650.463</v>
      </c>
      <c r="G12" s="63"/>
      <c r="H12" s="63"/>
    </row>
    <row r="13" spans="1:8" ht="15" customHeight="1" x14ac:dyDescent="0.25">
      <c r="A13" s="37" t="s">
        <v>56</v>
      </c>
      <c r="B13" s="35">
        <v>71188</v>
      </c>
      <c r="C13" s="35">
        <v>4918249.108</v>
      </c>
      <c r="D13" s="35">
        <v>1878020.6070000001</v>
      </c>
      <c r="E13" s="36">
        <v>3040228.5010000002</v>
      </c>
      <c r="G13" s="64"/>
    </row>
    <row r="14" spans="1:8" ht="15" customHeight="1" x14ac:dyDescent="0.25">
      <c r="A14" s="37" t="s">
        <v>57</v>
      </c>
      <c r="B14" s="35">
        <v>79349</v>
      </c>
      <c r="C14" s="35">
        <v>5316954.3909999998</v>
      </c>
      <c r="D14" s="35">
        <v>1164528.6259999999</v>
      </c>
      <c r="E14" s="36">
        <v>4152425.7650000001</v>
      </c>
    </row>
    <row r="15" spans="1:8" ht="15" customHeight="1" x14ac:dyDescent="0.25">
      <c r="A15" s="37" t="s">
        <v>19</v>
      </c>
      <c r="B15" s="35">
        <v>50464</v>
      </c>
      <c r="C15" s="35">
        <v>5484387.3360000001</v>
      </c>
      <c r="D15" s="35">
        <v>550269.81900000002</v>
      </c>
      <c r="E15" s="36">
        <v>4934117.517</v>
      </c>
    </row>
    <row r="16" spans="1:8" ht="15" customHeight="1" x14ac:dyDescent="0.25">
      <c r="A16" s="37" t="s">
        <v>21</v>
      </c>
      <c r="B16" s="35">
        <v>5557</v>
      </c>
      <c r="C16" s="35">
        <v>1498107.932</v>
      </c>
      <c r="D16" s="35">
        <v>1454613.77</v>
      </c>
      <c r="E16" s="36">
        <v>43494.161999999997</v>
      </c>
    </row>
    <row r="17" spans="1:5" ht="15" customHeight="1" x14ac:dyDescent="0.25">
      <c r="A17" s="37" t="s">
        <v>58</v>
      </c>
      <c r="B17" s="35">
        <v>8432</v>
      </c>
      <c r="C17" s="35">
        <v>2200697.0090000001</v>
      </c>
      <c r="D17" s="35">
        <v>1052645.047</v>
      </c>
      <c r="E17" s="36">
        <v>1148051.9620000001</v>
      </c>
    </row>
    <row r="18" spans="1:5" ht="15" customHeight="1" x14ac:dyDescent="0.25">
      <c r="A18" s="37" t="s">
        <v>31</v>
      </c>
      <c r="B18" s="35">
        <v>67710</v>
      </c>
      <c r="C18" s="35">
        <v>7106205.7479999997</v>
      </c>
      <c r="D18" s="35">
        <v>10766144.311000001</v>
      </c>
      <c r="E18" s="36">
        <v>-3659938.5630000001</v>
      </c>
    </row>
    <row r="19" spans="1:5" ht="15" customHeight="1" x14ac:dyDescent="0.25">
      <c r="A19" s="37" t="s">
        <v>59</v>
      </c>
      <c r="B19" s="35">
        <v>46275</v>
      </c>
      <c r="C19" s="35">
        <v>1683611.1769999999</v>
      </c>
      <c r="D19" s="35">
        <v>439133.56199999998</v>
      </c>
      <c r="E19" s="36">
        <v>1244477.615</v>
      </c>
    </row>
    <row r="20" spans="1:5" ht="15" customHeight="1" x14ac:dyDescent="0.25">
      <c r="A20" s="37" t="s">
        <v>60</v>
      </c>
      <c r="B20" s="35">
        <v>670</v>
      </c>
      <c r="C20" s="35">
        <v>15193.651</v>
      </c>
      <c r="D20" s="35">
        <v>964.86400000000003</v>
      </c>
      <c r="E20" s="36">
        <v>14228.787</v>
      </c>
    </row>
    <row r="21" spans="1:5" ht="15" customHeight="1" x14ac:dyDescent="0.25">
      <c r="A21" s="37" t="s">
        <v>61</v>
      </c>
      <c r="B21" s="35">
        <v>7879</v>
      </c>
      <c r="C21" s="35">
        <v>231217.81899999999</v>
      </c>
      <c r="D21" s="35">
        <v>45355.292999999998</v>
      </c>
      <c r="E21" s="36">
        <v>185862.52600000001</v>
      </c>
    </row>
    <row r="22" spans="1:5" ht="15" customHeight="1" x14ac:dyDescent="0.25">
      <c r="A22" s="37" t="s">
        <v>62</v>
      </c>
      <c r="B22" s="35">
        <v>15347</v>
      </c>
      <c r="C22" s="35">
        <v>635802.326</v>
      </c>
      <c r="D22" s="35">
        <v>67225.379000000001</v>
      </c>
      <c r="E22" s="36">
        <v>568576.94700000004</v>
      </c>
    </row>
    <row r="23" spans="1:5" ht="15" customHeight="1" x14ac:dyDescent="0.25">
      <c r="A23" s="37" t="s">
        <v>63</v>
      </c>
      <c r="B23" s="35">
        <v>11951</v>
      </c>
      <c r="C23" s="35">
        <v>1546703.943</v>
      </c>
      <c r="D23" s="35">
        <v>382577.09600000002</v>
      </c>
      <c r="E23" s="36">
        <v>1164126.8470000001</v>
      </c>
    </row>
    <row r="24" spans="1:5" ht="15" customHeight="1" x14ac:dyDescent="0.25">
      <c r="A24" s="37" t="s">
        <v>64</v>
      </c>
      <c r="B24" s="35">
        <v>11682</v>
      </c>
      <c r="C24" s="35">
        <v>319181.75199999998</v>
      </c>
      <c r="D24" s="35">
        <v>107755.974</v>
      </c>
      <c r="E24" s="36">
        <v>211425.77799999999</v>
      </c>
    </row>
    <row r="25" spans="1:5" ht="15" customHeight="1" x14ac:dyDescent="0.25">
      <c r="A25" s="37" t="s">
        <v>65</v>
      </c>
      <c r="B25" s="35">
        <v>0</v>
      </c>
      <c r="C25" s="35">
        <v>0</v>
      </c>
      <c r="D25" s="35">
        <v>127.627</v>
      </c>
      <c r="E25" s="35">
        <v>-127.627</v>
      </c>
    </row>
    <row r="26" spans="1:5" ht="15" customHeight="1" x14ac:dyDescent="0.25">
      <c r="A26" s="37" t="s">
        <v>7</v>
      </c>
      <c r="B26" s="35">
        <v>270</v>
      </c>
      <c r="C26" s="35">
        <v>117211.54700000001</v>
      </c>
      <c r="D26" s="35">
        <v>26976.897000000001</v>
      </c>
      <c r="E26" s="35">
        <v>90234.65</v>
      </c>
    </row>
    <row r="27" spans="1:5" x14ac:dyDescent="0.25">
      <c r="A27" s="38" t="s">
        <v>11</v>
      </c>
      <c r="B27" s="39">
        <v>996213</v>
      </c>
      <c r="C27" s="40">
        <v>74972462.522</v>
      </c>
      <c r="D27" s="40">
        <v>28088667.43</v>
      </c>
      <c r="E27" s="40">
        <v>46883795.092</v>
      </c>
    </row>
    <row r="28" spans="1:5" x14ac:dyDescent="0.25">
      <c r="A28" s="33" t="s">
        <v>46</v>
      </c>
      <c r="C28" s="6"/>
      <c r="E28" s="6"/>
    </row>
  </sheetData>
  <sortState ref="A32:J52">
    <sortCondition descending="1" ref="C32:C52"/>
  </sortState>
  <mergeCells count="1">
    <mergeCell ref="A4:E4"/>
  </mergeCells>
  <pageMargins left="0.7" right="0.7" top="0.75" bottom="0.75" header="0.3" footer="0.3"/>
  <pageSetup paperSize="9" orientation="landscape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0"/>
  <sheetViews>
    <sheetView workbookViewId="0">
      <selection activeCell="A14" sqref="A14"/>
    </sheetView>
  </sheetViews>
  <sheetFormatPr defaultRowHeight="15" x14ac:dyDescent="0.25"/>
  <cols>
    <col min="1" max="1" width="35.85546875" style="3" customWidth="1"/>
    <col min="2" max="2" width="14.85546875" style="3" bestFit="1" customWidth="1"/>
    <col min="3" max="3" width="10.42578125" style="14" customWidth="1"/>
    <col min="4" max="4" width="13" style="3" customWidth="1"/>
    <col min="5" max="5" width="24.7109375" style="3" customWidth="1"/>
    <col min="6" max="6" width="35.28515625" style="3" customWidth="1"/>
    <col min="7" max="7" width="14.42578125" style="3" customWidth="1"/>
    <col min="8" max="16384" width="9.140625" style="3"/>
  </cols>
  <sheetData>
    <row r="3" spans="1:7" s="14" customFormat="1" x14ac:dyDescent="0.25">
      <c r="A3" s="48" t="s">
        <v>48</v>
      </c>
      <c r="B3" s="49"/>
    </row>
    <row r="4" spans="1:7" s="19" customFormat="1" x14ac:dyDescent="0.25">
      <c r="A4" s="69" t="s">
        <v>3</v>
      </c>
      <c r="B4" s="70"/>
      <c r="C4" s="17"/>
      <c r="D4" s="18"/>
    </row>
    <row r="5" spans="1:7" ht="36" customHeight="1" x14ac:dyDescent="0.25">
      <c r="A5" s="26" t="s">
        <v>16</v>
      </c>
      <c r="B5" s="27" t="s">
        <v>17</v>
      </c>
      <c r="C5" s="17"/>
    </row>
    <row r="6" spans="1:7" x14ac:dyDescent="0.25">
      <c r="A6" s="28" t="s">
        <v>68</v>
      </c>
      <c r="B6" s="50">
        <v>13710650.463</v>
      </c>
      <c r="C6" s="17"/>
    </row>
    <row r="7" spans="1:7" x14ac:dyDescent="0.25">
      <c r="A7" s="29" t="s">
        <v>69</v>
      </c>
      <c r="B7" s="50">
        <v>11953872.76</v>
      </c>
      <c r="C7" s="17"/>
      <c r="G7" s="4"/>
    </row>
    <row r="8" spans="1:7" x14ac:dyDescent="0.25">
      <c r="A8" s="29" t="s">
        <v>70</v>
      </c>
      <c r="B8" s="50">
        <v>4934117.517</v>
      </c>
      <c r="C8" s="17"/>
    </row>
    <row r="9" spans="1:7" ht="24" x14ac:dyDescent="0.25">
      <c r="A9" s="29" t="s">
        <v>71</v>
      </c>
      <c r="B9" s="50">
        <v>4152425.7650000001</v>
      </c>
      <c r="C9" s="17"/>
    </row>
    <row r="10" spans="1:7" x14ac:dyDescent="0.25">
      <c r="A10" s="29" t="s">
        <v>72</v>
      </c>
      <c r="B10" s="50">
        <v>3659553.716</v>
      </c>
      <c r="C10" s="17"/>
    </row>
    <row r="11" spans="1:7" x14ac:dyDescent="0.25">
      <c r="A11" s="33" t="s">
        <v>47</v>
      </c>
      <c r="C11" s="17"/>
    </row>
    <row r="12" spans="1:7" s="14" customFormat="1" x14ac:dyDescent="0.25">
      <c r="A12" s="10"/>
    </row>
    <row r="13" spans="1:7" ht="15" customHeight="1" x14ac:dyDescent="0.25"/>
    <row r="20" spans="4:4" x14ac:dyDescent="0.25">
      <c r="D20" s="33"/>
    </row>
  </sheetData>
  <sortState ref="A29:E50">
    <sortCondition descending="1" ref="D29:D50"/>
  </sortState>
  <mergeCells count="1">
    <mergeCell ref="A4:B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3"/>
  <sheetViews>
    <sheetView workbookViewId="0">
      <selection activeCell="A25" sqref="A25"/>
    </sheetView>
  </sheetViews>
  <sheetFormatPr defaultRowHeight="15" x14ac:dyDescent="0.25"/>
  <cols>
    <col min="1" max="1" width="14.140625" customWidth="1"/>
    <col min="2" max="2" width="24.5703125" customWidth="1"/>
    <col min="3" max="3" width="13.7109375" customWidth="1"/>
    <col min="4" max="4" width="15.140625" customWidth="1"/>
    <col min="5" max="5" width="18" customWidth="1"/>
    <col min="6" max="6" width="15.140625" customWidth="1"/>
    <col min="7" max="7" width="7.42578125" customWidth="1"/>
    <col min="8" max="8" width="11.5703125" customWidth="1"/>
    <col min="9" max="9" width="10.85546875" bestFit="1" customWidth="1"/>
    <col min="10" max="10" width="9.85546875" bestFit="1" customWidth="1"/>
    <col min="13" max="15" width="9.85546875" bestFit="1" customWidth="1"/>
    <col min="18" max="18" width="11.5703125" customWidth="1"/>
  </cols>
  <sheetData>
    <row r="3" spans="1:8" s="16" customFormat="1" ht="17.25" customHeight="1" x14ac:dyDescent="0.2">
      <c r="A3" s="75" t="s">
        <v>49</v>
      </c>
      <c r="B3" s="76"/>
      <c r="C3" s="76"/>
      <c r="D3" s="76"/>
      <c r="E3" s="76"/>
      <c r="F3" s="76"/>
    </row>
    <row r="4" spans="1:8" s="16" customFormat="1" ht="17.25" customHeight="1" x14ac:dyDescent="0.25">
      <c r="A4" s="73" t="s">
        <v>15</v>
      </c>
      <c r="B4" s="74"/>
      <c r="C4" s="74"/>
      <c r="D4" s="74"/>
      <c r="E4" s="77" t="s">
        <v>43</v>
      </c>
      <c r="F4" s="77"/>
    </row>
    <row r="5" spans="1:8" ht="24" customHeight="1" x14ac:dyDescent="0.25">
      <c r="A5" s="67" t="s">
        <v>1</v>
      </c>
      <c r="B5" s="66" t="s">
        <v>2</v>
      </c>
      <c r="C5" s="66" t="s">
        <v>25</v>
      </c>
      <c r="D5" s="66" t="s">
        <v>0</v>
      </c>
      <c r="E5" s="42" t="s">
        <v>12</v>
      </c>
      <c r="F5" s="41" t="s">
        <v>5</v>
      </c>
      <c r="G5" s="5"/>
    </row>
    <row r="6" spans="1:8" x14ac:dyDescent="0.25">
      <c r="A6" s="25" t="s">
        <v>66</v>
      </c>
      <c r="B6" s="8" t="s">
        <v>67</v>
      </c>
      <c r="C6" s="45" t="s">
        <v>41</v>
      </c>
      <c r="D6" s="9">
        <v>3</v>
      </c>
      <c r="E6" s="9">
        <v>8488.0277777777774</v>
      </c>
      <c r="F6" s="20">
        <v>845295.12100000004</v>
      </c>
      <c r="G6" s="5"/>
    </row>
    <row r="7" spans="1:8" x14ac:dyDescent="0.25">
      <c r="A7" s="25" t="s">
        <v>26</v>
      </c>
      <c r="B7" s="8" t="s">
        <v>32</v>
      </c>
      <c r="C7" s="45" t="s">
        <v>39</v>
      </c>
      <c r="D7" s="9">
        <v>2792</v>
      </c>
      <c r="E7" s="9">
        <v>11557.330497851002</v>
      </c>
      <c r="F7" s="20">
        <v>391761.20199999999</v>
      </c>
      <c r="H7" s="5"/>
    </row>
    <row r="8" spans="1:8" x14ac:dyDescent="0.25">
      <c r="A8" s="25" t="s">
        <v>27</v>
      </c>
      <c r="B8" s="8" t="s">
        <v>33</v>
      </c>
      <c r="C8" s="45" t="s">
        <v>40</v>
      </c>
      <c r="D8" s="9">
        <v>2125</v>
      </c>
      <c r="E8" s="9">
        <v>6164.2458039215689</v>
      </c>
      <c r="F8" s="20">
        <v>262440.549</v>
      </c>
    </row>
    <row r="9" spans="1:8" x14ac:dyDescent="0.25">
      <c r="A9" s="78" t="s">
        <v>13</v>
      </c>
      <c r="B9" s="79"/>
      <c r="C9" s="79"/>
      <c r="D9" s="80">
        <v>4920</v>
      </c>
      <c r="E9" s="80">
        <v>9226.1286924119249</v>
      </c>
      <c r="F9" s="81">
        <v>1499496.872</v>
      </c>
    </row>
    <row r="10" spans="1:8" s="3" customFormat="1" ht="15" customHeight="1" x14ac:dyDescent="0.25">
      <c r="A10" s="84" t="s">
        <v>23</v>
      </c>
      <c r="B10" s="85"/>
      <c r="C10" s="86"/>
      <c r="D10" s="82">
        <v>192887</v>
      </c>
      <c r="E10" s="82">
        <v>6828.0535071484001</v>
      </c>
      <c r="F10" s="83">
        <v>15504533.375</v>
      </c>
    </row>
    <row r="11" spans="1:8" s="12" customFormat="1" x14ac:dyDescent="0.25">
      <c r="A11" s="71" t="s">
        <v>37</v>
      </c>
      <c r="B11" s="72"/>
      <c r="C11" s="72"/>
      <c r="D11" s="46">
        <f>D9/D10</f>
        <v>2.5507162224514872E-2</v>
      </c>
      <c r="E11" s="46" t="s">
        <v>9</v>
      </c>
      <c r="F11" s="47">
        <f>F9/F10</f>
        <v>9.6713447333915653E-2</v>
      </c>
    </row>
    <row r="12" spans="1:8" s="13" customFormat="1" x14ac:dyDescent="0.25">
      <c r="A12" s="61" t="s">
        <v>47</v>
      </c>
      <c r="B12" s="62"/>
      <c r="C12" s="62"/>
      <c r="D12" s="62"/>
    </row>
    <row r="13" spans="1:8" s="12" customFormat="1" x14ac:dyDescent="0.25">
      <c r="A13" s="43"/>
      <c r="B13" s="44"/>
      <c r="C13" s="44"/>
      <c r="D13" s="44"/>
    </row>
    <row r="14" spans="1:8" s="30" customFormat="1" x14ac:dyDescent="0.25">
      <c r="A14" s="73" t="s">
        <v>14</v>
      </c>
      <c r="B14" s="74"/>
      <c r="C14" s="74"/>
      <c r="D14" s="74"/>
      <c r="E14" s="77" t="s">
        <v>43</v>
      </c>
      <c r="F14" s="77"/>
    </row>
    <row r="15" spans="1:8" ht="27" customHeight="1" x14ac:dyDescent="0.25">
      <c r="A15" s="67" t="s">
        <v>1</v>
      </c>
      <c r="B15" s="66" t="s">
        <v>2</v>
      </c>
      <c r="C15" s="66" t="s">
        <v>25</v>
      </c>
      <c r="D15" s="41" t="s">
        <v>0</v>
      </c>
      <c r="E15" s="42" t="s">
        <v>12</v>
      </c>
      <c r="F15" s="41" t="s">
        <v>5</v>
      </c>
    </row>
    <row r="16" spans="1:8" x14ac:dyDescent="0.25">
      <c r="A16" s="25" t="s">
        <v>28</v>
      </c>
      <c r="B16" s="8" t="s">
        <v>34</v>
      </c>
      <c r="C16" s="45" t="s">
        <v>41</v>
      </c>
      <c r="D16" s="9">
        <v>3005</v>
      </c>
      <c r="E16" s="9">
        <v>12496.260288408208</v>
      </c>
      <c r="F16" s="20">
        <v>1836606.358</v>
      </c>
    </row>
    <row r="17" spans="1:6" x14ac:dyDescent="0.25">
      <c r="A17" s="25" t="s">
        <v>29</v>
      </c>
      <c r="B17" s="8" t="s">
        <v>35</v>
      </c>
      <c r="C17" s="45" t="s">
        <v>41</v>
      </c>
      <c r="D17" s="9">
        <v>2606</v>
      </c>
      <c r="E17" s="9">
        <v>22010.764038117166</v>
      </c>
      <c r="F17" s="20">
        <v>835528.16700000002</v>
      </c>
    </row>
    <row r="18" spans="1:6" x14ac:dyDescent="0.25">
      <c r="A18" s="25" t="s">
        <v>30</v>
      </c>
      <c r="B18" s="8" t="s">
        <v>36</v>
      </c>
      <c r="C18" s="45" t="s">
        <v>42</v>
      </c>
      <c r="D18" s="9">
        <v>1796</v>
      </c>
      <c r="E18" s="9">
        <v>7689.3575538233108</v>
      </c>
      <c r="F18" s="20">
        <v>303623.58799999999</v>
      </c>
    </row>
    <row r="19" spans="1:6" x14ac:dyDescent="0.25">
      <c r="A19" s="78" t="s">
        <v>13</v>
      </c>
      <c r="B19" s="87"/>
      <c r="C19" s="87"/>
      <c r="D19" s="80">
        <v>7407</v>
      </c>
      <c r="E19" s="80">
        <v>10889.673961878829</v>
      </c>
      <c r="F19" s="81">
        <v>2975758.1129999999</v>
      </c>
    </row>
    <row r="20" spans="1:6" x14ac:dyDescent="0.25">
      <c r="A20" s="84" t="s">
        <v>22</v>
      </c>
      <c r="B20" s="85"/>
      <c r="C20" s="86"/>
      <c r="D20" s="82">
        <v>238583</v>
      </c>
      <c r="E20" s="82">
        <v>7120.4613467849767</v>
      </c>
      <c r="F20" s="83">
        <v>16818288.813999999</v>
      </c>
    </row>
    <row r="21" spans="1:6" x14ac:dyDescent="0.25">
      <c r="A21" s="71" t="s">
        <v>38</v>
      </c>
      <c r="B21" s="72"/>
      <c r="C21" s="72"/>
      <c r="D21" s="46">
        <f>D19/D20</f>
        <v>3.1045799574990676E-2</v>
      </c>
      <c r="E21" s="46" t="s">
        <v>9</v>
      </c>
      <c r="F21" s="47">
        <f>F19/F20</f>
        <v>0.17693584323054901</v>
      </c>
    </row>
    <row r="22" spans="1:6" x14ac:dyDescent="0.25">
      <c r="A22" s="61" t="s">
        <v>47</v>
      </c>
      <c r="B22" s="62"/>
      <c r="C22" s="62"/>
      <c r="D22" s="62"/>
      <c r="E22" s="15"/>
      <c r="F22" s="15"/>
    </row>
    <row r="23" spans="1:6" ht="15" customHeight="1" x14ac:dyDescent="0.25">
      <c r="D23" s="7"/>
      <c r="E23" s="7"/>
      <c r="F23" s="7"/>
    </row>
  </sheetData>
  <mergeCells count="11">
    <mergeCell ref="E14:F14"/>
    <mergeCell ref="A3:F3"/>
    <mergeCell ref="A9:C9"/>
    <mergeCell ref="E4:F4"/>
    <mergeCell ref="A21:C21"/>
    <mergeCell ref="A4:D4"/>
    <mergeCell ref="A14:D14"/>
    <mergeCell ref="A10:C10"/>
    <mergeCell ref="A20:C20"/>
    <mergeCell ref="A11:C11"/>
    <mergeCell ref="A19:C1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16"/>
  <sheetViews>
    <sheetView workbookViewId="0">
      <selection activeCell="A31" sqref="A31"/>
    </sheetView>
  </sheetViews>
  <sheetFormatPr defaultRowHeight="15" x14ac:dyDescent="0.25"/>
  <cols>
    <col min="1" max="1" width="50.5703125" customWidth="1"/>
    <col min="2" max="2" width="11.5703125" customWidth="1"/>
    <col min="3" max="3" width="10.140625" customWidth="1"/>
    <col min="4" max="4" width="10.42578125" customWidth="1"/>
    <col min="5" max="5" width="12" customWidth="1"/>
    <col min="6" max="6" width="11.85546875" customWidth="1"/>
    <col min="7" max="7" width="4" style="14" customWidth="1"/>
    <col min="10" max="10" width="9.140625" customWidth="1"/>
    <col min="11" max="11" width="6.140625" customWidth="1"/>
  </cols>
  <sheetData>
    <row r="3" spans="1:22" s="23" customFormat="1" x14ac:dyDescent="0.25">
      <c r="A3" s="48" t="s">
        <v>50</v>
      </c>
      <c r="B3" s="51"/>
      <c r="C3" s="52"/>
      <c r="D3" s="52"/>
      <c r="E3" s="52"/>
      <c r="F3" s="52"/>
    </row>
    <row r="4" spans="1:22" x14ac:dyDescent="0.25">
      <c r="A4" s="69" t="s">
        <v>43</v>
      </c>
      <c r="B4" s="69"/>
      <c r="C4" s="69"/>
      <c r="D4" s="69"/>
      <c r="E4" s="69"/>
      <c r="F4" s="69"/>
      <c r="G4" s="22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31"/>
    </row>
    <row r="5" spans="1:22" s="2" customFormat="1" ht="33.75" x14ac:dyDescent="0.25">
      <c r="A5" s="53" t="s">
        <v>4</v>
      </c>
      <c r="B5" s="53" t="s">
        <v>0</v>
      </c>
      <c r="C5" s="53" t="s">
        <v>5</v>
      </c>
      <c r="D5" s="53" t="s">
        <v>6</v>
      </c>
      <c r="E5" s="53" t="s">
        <v>44</v>
      </c>
      <c r="F5" s="53" t="s">
        <v>24</v>
      </c>
      <c r="G5" s="14"/>
    </row>
    <row r="6" spans="1:22" s="2" customFormat="1" ht="17.100000000000001" customHeight="1" x14ac:dyDescent="0.25">
      <c r="A6" s="54" t="s">
        <v>8</v>
      </c>
      <c r="B6" s="55">
        <v>996213</v>
      </c>
      <c r="C6" s="55">
        <v>74972462.522</v>
      </c>
      <c r="D6" s="55">
        <v>28088667.43</v>
      </c>
      <c r="E6" s="55">
        <v>46883795.092</v>
      </c>
      <c r="F6" s="55">
        <v>6973.4566587834788</v>
      </c>
      <c r="G6" s="14"/>
    </row>
    <row r="7" spans="1:22" s="2" customFormat="1" ht="17.100000000000001" customHeight="1" x14ac:dyDescent="0.25">
      <c r="A7" s="56" t="s">
        <v>19</v>
      </c>
      <c r="B7" s="57">
        <v>50464</v>
      </c>
      <c r="C7" s="57">
        <v>5484387.3360000001</v>
      </c>
      <c r="D7" s="57">
        <v>550269.81900000002</v>
      </c>
      <c r="E7" s="57">
        <v>4934117.517</v>
      </c>
      <c r="F7" s="57">
        <v>10956.092835156414</v>
      </c>
      <c r="G7" s="14"/>
      <c r="H7" s="21"/>
    </row>
    <row r="8" spans="1:22" s="2" customFormat="1" x14ac:dyDescent="0.25">
      <c r="A8" s="56" t="s">
        <v>18</v>
      </c>
      <c r="B8" s="57">
        <v>3379</v>
      </c>
      <c r="C8" s="57">
        <v>255681.84599999999</v>
      </c>
      <c r="D8" s="57">
        <v>165329.78</v>
      </c>
      <c r="E8" s="57">
        <v>90352.066000000006</v>
      </c>
      <c r="F8" s="57">
        <v>8941.5284600966752</v>
      </c>
      <c r="G8" s="14"/>
      <c r="H8" s="21"/>
    </row>
    <row r="9" spans="1:22" s="2" customFormat="1" ht="24.75" customHeight="1" x14ac:dyDescent="0.25">
      <c r="A9" s="56" t="s">
        <v>20</v>
      </c>
      <c r="B9" s="57">
        <v>13653</v>
      </c>
      <c r="C9" s="57">
        <v>2534021.267</v>
      </c>
      <c r="D9" s="57">
        <v>989412.13600000006</v>
      </c>
      <c r="E9" s="57">
        <v>1544609.1310000001</v>
      </c>
      <c r="F9" s="57">
        <v>8813.7161918015572</v>
      </c>
      <c r="G9" s="24"/>
      <c r="H9" s="21"/>
    </row>
    <row r="10" spans="1:22" s="2" customFormat="1" ht="17.100000000000001" customHeight="1" x14ac:dyDescent="0.25">
      <c r="A10" s="56" t="s">
        <v>21</v>
      </c>
      <c r="B10" s="57">
        <v>5557</v>
      </c>
      <c r="C10" s="57">
        <v>1498107.932</v>
      </c>
      <c r="D10" s="57">
        <v>1454613.77</v>
      </c>
      <c r="E10" s="57">
        <v>43494.161999999997</v>
      </c>
      <c r="F10" s="57">
        <v>8638.8241857117155</v>
      </c>
      <c r="G10" s="24"/>
      <c r="H10" s="21"/>
    </row>
    <row r="11" spans="1:22" s="2" customFormat="1" ht="17.100000000000001" customHeight="1" x14ac:dyDescent="0.25">
      <c r="A11" s="56" t="s">
        <v>31</v>
      </c>
      <c r="B11" s="57">
        <v>67710</v>
      </c>
      <c r="C11" s="57">
        <v>7106205.7479999997</v>
      </c>
      <c r="D11" s="57">
        <v>10766144.311000001</v>
      </c>
      <c r="E11" s="57">
        <v>-3659938.5630000001</v>
      </c>
      <c r="F11" s="57">
        <v>7658.5580059567765</v>
      </c>
      <c r="G11" s="24"/>
      <c r="H11" s="21"/>
    </row>
    <row r="12" spans="1:22" x14ac:dyDescent="0.25">
      <c r="A12" s="59" t="s">
        <v>47</v>
      </c>
      <c r="B12" s="60"/>
      <c r="C12" s="60"/>
      <c r="D12" s="60"/>
      <c r="E12" s="60"/>
      <c r="F12" s="60"/>
      <c r="G12" s="22"/>
    </row>
    <row r="16" spans="1:22" x14ac:dyDescent="0.25">
      <c r="H16" s="33"/>
    </row>
  </sheetData>
  <sortState ref="A23:F44">
    <sortCondition descending="1" ref="F23:F44"/>
  </sortState>
  <mergeCells count="1">
    <mergeCell ref="A4:F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Tablica 1</vt:lpstr>
      <vt:lpstr>Grafikon 1</vt:lpstr>
      <vt:lpstr>Tablica 2</vt:lpstr>
      <vt:lpstr>Grafikon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Ščukanec</dc:creator>
  <cp:lastModifiedBy>MŠ</cp:lastModifiedBy>
  <cp:lastPrinted>2017-11-08T09:19:37Z</cp:lastPrinted>
  <dcterms:created xsi:type="dcterms:W3CDTF">2017-08-18T08:04:50Z</dcterms:created>
  <dcterms:modified xsi:type="dcterms:W3CDTF">2023-11-28T12:47:19Z</dcterms:modified>
</cp:coreProperties>
</file>