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2995" windowHeight="8775" tabRatio="872" activeTab="0"/>
  </bookViews>
  <sheets>
    <sheet name="Tablica 1" sheetId="1" r:id="rId1"/>
    <sheet name="Tablica 2" sheetId="2" r:id="rId2"/>
    <sheet name="Tablica 3" sheetId="3" r:id="rId3"/>
    <sheet name="Grafikon 1" sheetId="4" r:id="rId4"/>
    <sheet name="Tablica 4" sheetId="5" r:id="rId5"/>
  </sheets>
  <definedNames>
    <definedName name="PODACI">#REF!</definedName>
  </definedNames>
  <calcPr fullCalcOnLoad="1" refMode="R1C1"/>
</workbook>
</file>

<file path=xl/sharedStrings.xml><?xml version="1.0" encoding="utf-8"?>
<sst xmlns="http://schemas.openxmlformats.org/spreadsheetml/2006/main" count="97" uniqueCount="66">
  <si>
    <t>Opis</t>
  </si>
  <si>
    <t>Index</t>
  </si>
  <si>
    <t>Broj poduzetnika</t>
  </si>
  <si>
    <t>-</t>
  </si>
  <si>
    <t>Broj dobitaša</t>
  </si>
  <si>
    <t>Broj gubitaša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</si>
  <si>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</si>
  <si>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</si>
  <si>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</si>
  <si>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</si>
  <si>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</si>
  <si>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</si>
  <si>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</si>
  <si>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</si>
  <si>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Prosječna mjesečna neto plaća po zaposlenom</t>
  </si>
  <si>
    <t>Izvoz</t>
  </si>
  <si>
    <t>Uvoz</t>
  </si>
  <si>
    <t>OIB</t>
  </si>
  <si>
    <t>Naziv poduzetnika</t>
  </si>
  <si>
    <t>Dobit ili gubitak razdoblja</t>
  </si>
  <si>
    <t>Prosječna mjesečna neto plaća</t>
  </si>
  <si>
    <t>RH</t>
  </si>
  <si>
    <t>Naziv</t>
  </si>
  <si>
    <t xml:space="preserve">Dobit razdoblja </t>
  </si>
  <si>
    <t>Naziv grada</t>
  </si>
  <si>
    <t>Neto dobit/neto gubitak</t>
  </si>
  <si>
    <t>Broj</t>
  </si>
  <si>
    <t>Rang na razini RH</t>
  </si>
  <si>
    <t>Iznos</t>
  </si>
  <si>
    <t>Rang po županijskim sjedištima</t>
  </si>
  <si>
    <t>Trgovinski saldo</t>
  </si>
  <si>
    <t xml:space="preserve">Konsolidirani financijski rezultat – dobit (+) ili gubitak (-) razdoblja </t>
  </si>
  <si>
    <t>Bruto investicije samo u novu dugotrajnu imovinu</t>
  </si>
  <si>
    <t>(iznosi u tisućama kuna)</t>
  </si>
  <si>
    <t>(iznosi u tisućama kuna, prosječne plaće u kunama)</t>
  </si>
  <si>
    <t>Zagrebačka županija</t>
  </si>
  <si>
    <t>Udio TOP 10 u rezultatima poduzetnika u Velikoj Gorici</t>
  </si>
  <si>
    <t>LIDL HRVATSKA d.o.o. k.d.</t>
  </si>
  <si>
    <t>ZUBAK GRUPA d.o.o.</t>
  </si>
  <si>
    <t>HRVATSKA KONTROLA ZRAČNE PLOVIDBE d.o.o.</t>
  </si>
  <si>
    <t>MEĐUNARODNA ZRAČNA LUKA ZAGREB d.d.</t>
  </si>
  <si>
    <t>Velika Gorica</t>
  </si>
  <si>
    <t>Ukupno TOP 10 poduzetnika prema dobiti razdoblja</t>
  </si>
  <si>
    <t>SPARTAK d.o.o.</t>
  </si>
  <si>
    <t>LAPOR d.o.o.</t>
  </si>
  <si>
    <t>MAKROMIKRO GRUPA d.o.o.</t>
  </si>
  <si>
    <t>PPS GALEKOVIĆ d.o.o.</t>
  </si>
  <si>
    <t>Ukupno TOP 10 poduzetnika prema ukupnim prihodima</t>
  </si>
  <si>
    <t>2021.</t>
  </si>
  <si>
    <t>J.U.A.FRISCHEIS d.o.o.</t>
  </si>
  <si>
    <t>KUEHNE &amp; NAGEL d.o.o.</t>
  </si>
  <si>
    <t>TRADE AIR d.o.o.</t>
  </si>
  <si>
    <t xml:space="preserve">Tablica 1. Financijski rezultati poslovanja poduzetnika sa sjedištem u Velikoj Gorici u 2022. godini </t>
  </si>
  <si>
    <t>2022.</t>
  </si>
  <si>
    <t>Tablica 2. TOP 10 poduzetnika sa sjedištem u Velikoj Gorici prema ukupnim prihodima u 2022. godini</t>
  </si>
  <si>
    <t>Tablica 3. Broj poduzetnika, zaposlenih, ukupni prihodi i neto dobit poduzetnika u Velikoj Gorici, u 2022. godini</t>
  </si>
  <si>
    <t xml:space="preserve">Tablica 4. Rang lista TOP 10 poduzetnika sa sjedištem u gradu Velikoj Gorici, po dobiti razdoblja u 2022. godini </t>
  </si>
  <si>
    <t>Izvor: Fina, Registar godišnjih financijskih izvještaja za 2022. godinu</t>
  </si>
  <si>
    <t>Ukupno SVI poduzetnici sa sjedištem u Velikoj Gorici (2.019)</t>
  </si>
  <si>
    <t>01729392715</t>
  </si>
  <si>
    <t>AUTO GAŠPARIĆ d.o.o.</t>
  </si>
  <si>
    <t>MODEPACK d.o.o.</t>
  </si>
  <si>
    <t>PILANA PUKANIĆ d.o.o.</t>
  </si>
  <si>
    <r>
      <t xml:space="preserve">Grafikon 1. Prosječna mjesečna neto plaća zaposlenih kod poduzetnika u Velikoj Gorici, Zagrebačkoj županiji i RH u 2022. godini  </t>
    </r>
    <r>
      <rPr>
        <sz val="8"/>
        <color indexed="18"/>
        <rFont val="Arial"/>
        <family val="2"/>
      </rPr>
      <t>(</t>
    </r>
    <r>
      <rPr>
        <i/>
        <sz val="8"/>
        <color indexed="18"/>
        <rFont val="Arial"/>
        <family val="2"/>
      </rPr>
      <t>prosječne plaće u kunama</t>
    </r>
    <r>
      <rPr>
        <sz val="8"/>
        <color indexed="18"/>
        <rFont val="Arial"/>
        <family val="2"/>
      </rPr>
      <t>)</t>
    </r>
  </si>
  <si>
    <t>66089976432</t>
  </si>
  <si>
    <t>Udio VG u ZŽ (u %)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</si>
</sst>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0.0"/>
    <numFmt numFmtId="165" formatCode="#,##0.0"/>
    <numFmt numFmtId="166" formatCode="0.0"/>
    <numFmt numFmtId="167" formatCode="#,##0_ ;\-#,##0\ "/>
    <numFmt numFmtId="168" formatCode="0.0%"/>
    <numFmt numFmtId="169" formatCode="0.0000"/>
    <numFmt numFmtId="170" formatCode="0.000"/>
    <numFmt numFmtId="171" formatCode="0.000000"/>
    <numFmt numFmtId="172" formatCode="0.00000"/>
    <numFmt numFmtId="173" formatCode="0.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#,##0.00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8"/>
      <color indexed="18"/>
      <name val="Arial"/>
      <family val="2"/>
    </font>
    <font>
      <i/>
      <sz val="8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8"/>
      <name val="Calibri"/>
      <family val="2"/>
    </font>
    <font>
      <i/>
      <sz val="11"/>
      <color indexed="8"/>
      <name val="Calibri"/>
      <family val="2"/>
    </font>
    <font>
      <sz val="11"/>
      <color indexed="8"/>
      <name val="Source Sans Pro"/>
      <family val="2"/>
    </font>
    <font>
      <sz val="11"/>
      <color indexed="18"/>
      <name val="Source Sans Pro"/>
      <family val="2"/>
    </font>
    <font>
      <sz val="8"/>
      <color indexed="56"/>
      <name val="Source Sans Pro"/>
      <family val="2"/>
    </font>
    <font>
      <b/>
      <sz val="9"/>
      <color indexed="18"/>
      <name val="Arial"/>
      <family val="2"/>
    </font>
    <font>
      <sz val="11"/>
      <color indexed="18"/>
      <name val="Arial"/>
      <family val="2"/>
    </font>
    <font>
      <i/>
      <sz val="11"/>
      <color indexed="8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b/>
      <sz val="8.5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7.5"/>
      <color indexed="9"/>
      <name val="Arial"/>
      <family val="2"/>
    </font>
    <font>
      <b/>
      <sz val="10"/>
      <color indexed="1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56"/>
      <name val="Arial"/>
      <family val="2"/>
    </font>
    <font>
      <b/>
      <sz val="10"/>
      <color indexed="22"/>
      <name val="Arial"/>
      <family val="2"/>
    </font>
    <font>
      <sz val="10"/>
      <color indexed="56"/>
      <name val="Arial"/>
      <family val="2"/>
    </font>
    <font>
      <sz val="10.5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3" tint="-0.24997000396251678"/>
      <name val="Calibri"/>
      <family val="2"/>
    </font>
    <font>
      <i/>
      <sz val="11"/>
      <color theme="1"/>
      <name val="Calibri"/>
      <family val="2"/>
    </font>
    <font>
      <sz val="11"/>
      <color theme="1"/>
      <name val="Source Sans Pro"/>
      <family val="2"/>
    </font>
    <font>
      <sz val="11"/>
      <color theme="3" tint="-0.24997000396251678"/>
      <name val="Source Sans Pro"/>
      <family val="2"/>
    </font>
    <font>
      <sz val="8"/>
      <color rgb="FF1F497D"/>
      <name val="Source Sans Pro"/>
      <family val="2"/>
    </font>
    <font>
      <i/>
      <sz val="8"/>
      <color theme="4" tint="-0.4999699890613556"/>
      <name val="Arial"/>
      <family val="2"/>
    </font>
    <font>
      <b/>
      <sz val="9"/>
      <color theme="3" tint="-0.24997000396251678"/>
      <name val="Arial"/>
      <family val="2"/>
    </font>
    <font>
      <sz val="11"/>
      <color theme="3" tint="-0.24997000396251678"/>
      <name val="Arial"/>
      <family val="2"/>
    </font>
    <font>
      <i/>
      <sz val="11"/>
      <color theme="1"/>
      <name val="Arial"/>
      <family val="2"/>
    </font>
    <font>
      <b/>
      <sz val="9"/>
      <color rgb="FFFFFFFF"/>
      <name val="Arial"/>
      <family val="2"/>
    </font>
    <font>
      <b/>
      <sz val="8"/>
      <color rgb="FFFFFFFF"/>
      <name val="Arial"/>
      <family val="2"/>
    </font>
    <font>
      <sz val="9"/>
      <color rgb="FF003366"/>
      <name val="Arial"/>
      <family val="2"/>
    </font>
    <font>
      <b/>
      <sz val="9"/>
      <color rgb="FF003366"/>
      <name val="Arial"/>
      <family val="2"/>
    </font>
    <font>
      <b/>
      <sz val="8.5"/>
      <color rgb="FFFFFFFF"/>
      <name val="Arial"/>
      <family val="2"/>
    </font>
    <font>
      <sz val="9"/>
      <color theme="3" tint="-0.24997000396251678"/>
      <name val="Arial"/>
      <family val="2"/>
    </font>
    <font>
      <b/>
      <sz val="9"/>
      <color rgb="FF244061"/>
      <name val="Arial"/>
      <family val="2"/>
    </font>
    <font>
      <sz val="7.5"/>
      <color rgb="FFFFFFFF"/>
      <name val="Arial"/>
      <family val="2"/>
    </font>
    <font>
      <b/>
      <sz val="9"/>
      <color rgb="FF17365D"/>
      <name val="Arial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10"/>
      <color theme="3" tint="-0.24997000396251678"/>
      <name val="Arial"/>
      <family val="2"/>
    </font>
    <font>
      <sz val="8"/>
      <color theme="1"/>
      <name val="Arial"/>
      <family val="2"/>
    </font>
    <font>
      <sz val="9"/>
      <color rgb="FF24406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rgb="FFFFFFFF"/>
      </right>
      <top style="thin">
        <color theme="0" tint="-0.24993999302387238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theme="0" tint="-0.24993999302387238"/>
      </top>
      <bottom>
        <color indexed="63"/>
      </bottom>
    </border>
    <border>
      <left style="thin">
        <color rgb="FFFFFFFF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indexed="9"/>
      </left>
      <right/>
      <top/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/>
      <right/>
      <top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rgb="FFBFBFBF"/>
      </left>
      <right style="thin">
        <color theme="0" tint="-0.24993999302387238"/>
      </right>
      <top style="thin">
        <color rgb="FFBFBFBF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20" borderId="1" applyNumberFormat="0" applyFont="0" applyAlignment="0" applyProtection="0"/>
    <xf numFmtId="0" fontId="51" fillId="21" borderId="0" applyNumberFormat="0" applyBorder="0" applyAlignment="0" applyProtection="0"/>
    <xf numFmtId="0" fontId="52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3" fillId="28" borderId="2" applyNumberFormat="0" applyAlignment="0" applyProtection="0"/>
    <xf numFmtId="0" fontId="54" fillId="28" borderId="3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1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0" xfId="0" applyFont="1" applyAlignment="1">
      <alignment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33" borderId="10" xfId="0" applyFont="1" applyFill="1" applyBorder="1" applyAlignment="1">
      <alignment horizontal="center" vertical="center" wrapText="1"/>
    </xf>
    <xf numFmtId="0" fontId="78" fillId="33" borderId="11" xfId="0" applyFont="1" applyFill="1" applyBorder="1" applyAlignment="1">
      <alignment horizontal="center" vertical="center" wrapText="1"/>
    </xf>
    <xf numFmtId="0" fontId="78" fillId="33" borderId="12" xfId="0" applyFont="1" applyFill="1" applyBorder="1" applyAlignment="1">
      <alignment horizontal="center" vertical="center" wrapText="1"/>
    </xf>
    <xf numFmtId="0" fontId="79" fillId="33" borderId="13" xfId="0" applyFont="1" applyFill="1" applyBorder="1" applyAlignment="1">
      <alignment horizontal="center" vertical="center" wrapText="1"/>
    </xf>
    <xf numFmtId="0" fontId="80" fillId="2" borderId="14" xfId="0" applyFont="1" applyFill="1" applyBorder="1" applyAlignment="1">
      <alignment vertical="center"/>
    </xf>
    <xf numFmtId="3" fontId="6" fillId="2" borderId="15" xfId="0" applyNumberFormat="1" applyFont="1" applyFill="1" applyBorder="1" applyAlignment="1">
      <alignment horizontal="right" vertical="center"/>
    </xf>
    <xf numFmtId="0" fontId="80" fillId="2" borderId="16" xfId="0" applyFont="1" applyFill="1" applyBorder="1" applyAlignment="1">
      <alignment vertical="center"/>
    </xf>
    <xf numFmtId="3" fontId="6" fillId="2" borderId="17" xfId="0" applyNumberFormat="1" applyFont="1" applyFill="1" applyBorder="1" applyAlignment="1">
      <alignment horizontal="right" vertical="center"/>
    </xf>
    <xf numFmtId="0" fontId="80" fillId="0" borderId="18" xfId="0" applyFont="1" applyBorder="1" applyAlignment="1">
      <alignment vertical="center"/>
    </xf>
    <xf numFmtId="3" fontId="6" fillId="0" borderId="18" xfId="0" applyNumberFormat="1" applyFont="1" applyBorder="1" applyAlignment="1">
      <alignment horizontal="right" vertical="center"/>
    </xf>
    <xf numFmtId="164" fontId="6" fillId="0" borderId="18" xfId="0" applyNumberFormat="1" applyFont="1" applyBorder="1" applyAlignment="1">
      <alignment horizontal="right" vertical="center"/>
    </xf>
    <xf numFmtId="0" fontId="80" fillId="0" borderId="19" xfId="0" applyFont="1" applyBorder="1" applyAlignment="1">
      <alignment vertical="center"/>
    </xf>
    <xf numFmtId="3" fontId="6" fillId="0" borderId="19" xfId="0" applyNumberFormat="1" applyFont="1" applyBorder="1" applyAlignment="1">
      <alignment horizontal="right" vertical="center"/>
    </xf>
    <xf numFmtId="164" fontId="6" fillId="0" borderId="19" xfId="0" applyNumberFormat="1" applyFont="1" applyBorder="1" applyAlignment="1">
      <alignment horizontal="right" vertical="center"/>
    </xf>
    <xf numFmtId="0" fontId="81" fillId="0" borderId="19" xfId="0" applyFont="1" applyBorder="1" applyAlignment="1">
      <alignment vertical="center"/>
    </xf>
    <xf numFmtId="3" fontId="7" fillId="0" borderId="19" xfId="0" applyNumberFormat="1" applyFont="1" applyBorder="1" applyAlignment="1">
      <alignment horizontal="right" vertical="center"/>
    </xf>
    <xf numFmtId="164" fontId="7" fillId="0" borderId="19" xfId="0" applyNumberFormat="1" applyFont="1" applyBorder="1" applyAlignment="1">
      <alignment horizontal="right" vertical="center"/>
    </xf>
    <xf numFmtId="166" fontId="61" fillId="0" borderId="0" xfId="0" applyNumberFormat="1" applyFont="1" applyAlignment="1">
      <alignment/>
    </xf>
    <xf numFmtId="0" fontId="75" fillId="0" borderId="0" xfId="0" applyFont="1" applyAlignment="1">
      <alignment/>
    </xf>
    <xf numFmtId="0" fontId="82" fillId="33" borderId="17" xfId="0" applyFont="1" applyFill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166" fontId="83" fillId="0" borderId="0" xfId="0" applyNumberFormat="1" applyFont="1" applyAlignment="1">
      <alignment/>
    </xf>
    <xf numFmtId="3" fontId="84" fillId="34" borderId="20" xfId="0" applyNumberFormat="1" applyFont="1" applyFill="1" applyBorder="1" applyAlignment="1">
      <alignment horizontal="right" vertical="center" wrapText="1"/>
    </xf>
    <xf numFmtId="3" fontId="7" fillId="35" borderId="15" xfId="0" applyNumberFormat="1" applyFont="1" applyFill="1" applyBorder="1" applyAlignment="1">
      <alignment horizontal="right" vertical="center"/>
    </xf>
    <xf numFmtId="168" fontId="84" fillId="36" borderId="15" xfId="0" applyNumberFormat="1" applyFont="1" applyFill="1" applyBorder="1" applyAlignment="1">
      <alignment horizontal="right" vertical="center" wrapText="1"/>
    </xf>
    <xf numFmtId="0" fontId="75" fillId="0" borderId="0" xfId="0" applyFont="1" applyAlignment="1">
      <alignment horizontal="left" vertical="center" indent="8"/>
    </xf>
    <xf numFmtId="0" fontId="85" fillId="33" borderId="15" xfId="0" applyFont="1" applyFill="1" applyBorder="1" applyAlignment="1">
      <alignment horizontal="center" vertical="center"/>
    </xf>
    <xf numFmtId="0" fontId="85" fillId="33" borderId="15" xfId="0" applyFont="1" applyFill="1" applyBorder="1" applyAlignment="1">
      <alignment horizontal="center" vertical="center" wrapText="1"/>
    </xf>
    <xf numFmtId="0" fontId="86" fillId="37" borderId="15" xfId="0" applyFont="1" applyFill="1" applyBorder="1" applyAlignment="1">
      <alignment vertical="center"/>
    </xf>
    <xf numFmtId="3" fontId="87" fillId="37" borderId="15" xfId="0" applyNumberFormat="1" applyFont="1" applyFill="1" applyBorder="1" applyAlignment="1">
      <alignment horizontal="right" vertical="center"/>
    </xf>
    <xf numFmtId="0" fontId="86" fillId="34" borderId="15" xfId="0" applyFont="1" applyFill="1" applyBorder="1" applyAlignment="1">
      <alignment horizontal="center" vertical="center"/>
    </xf>
    <xf numFmtId="0" fontId="86" fillId="37" borderId="15" xfId="0" applyFont="1" applyFill="1" applyBorder="1" applyAlignment="1">
      <alignment horizontal="center" vertical="center" wrapText="1"/>
    </xf>
    <xf numFmtId="0" fontId="86" fillId="34" borderId="15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88" fillId="0" borderId="19" xfId="0" applyFont="1" applyFill="1" applyBorder="1" applyAlignment="1">
      <alignment horizontal="left" vertical="center" wrapText="1"/>
    </xf>
    <xf numFmtId="3" fontId="80" fillId="0" borderId="22" xfId="0" applyNumberFormat="1" applyFont="1" applyBorder="1" applyAlignment="1">
      <alignment horizontal="center" vertical="center"/>
    </xf>
    <xf numFmtId="0" fontId="82" fillId="33" borderId="17" xfId="0" applyFont="1" applyFill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49" fontId="6" fillId="0" borderId="19" xfId="0" applyNumberFormat="1" applyFont="1" applyBorder="1" applyAlignment="1" quotePrefix="1">
      <alignment horizontal="center" vertical="center" wrapText="1"/>
    </xf>
    <xf numFmtId="3" fontId="86" fillId="38" borderId="20" xfId="0" applyNumberFormat="1" applyFont="1" applyFill="1" applyBorder="1" applyAlignment="1">
      <alignment horizontal="right" vertical="center"/>
    </xf>
    <xf numFmtId="3" fontId="7" fillId="35" borderId="15" xfId="0" applyNumberFormat="1" applyFont="1" applyFill="1" applyBorder="1" applyAlignment="1">
      <alignment horizontal="right" vertical="center"/>
    </xf>
    <xf numFmtId="0" fontId="75" fillId="0" borderId="0" xfId="54" applyFont="1" applyAlignment="1">
      <alignment vertical="center"/>
      <protection/>
    </xf>
    <xf numFmtId="0" fontId="89" fillId="0" borderId="0" xfId="54" applyFont="1">
      <alignment/>
      <protection/>
    </xf>
    <xf numFmtId="0" fontId="74" fillId="0" borderId="23" xfId="0" applyFont="1" applyBorder="1" applyAlignment="1">
      <alignment horizontal="right" vertical="center"/>
    </xf>
    <xf numFmtId="0" fontId="61" fillId="0" borderId="23" xfId="0" applyFont="1" applyBorder="1" applyAlignment="1">
      <alignment horizontal="right" vertical="center"/>
    </xf>
    <xf numFmtId="0" fontId="74" fillId="0" borderId="24" xfId="0" applyFont="1" applyBorder="1" applyAlignment="1">
      <alignment horizontal="right" vertical="center"/>
    </xf>
    <xf numFmtId="0" fontId="86" fillId="36" borderId="15" xfId="0" applyFont="1" applyFill="1" applyBorder="1" applyAlignment="1">
      <alignment vertical="center" wrapText="1"/>
    </xf>
    <xf numFmtId="0" fontId="82" fillId="33" borderId="15" xfId="0" applyFont="1" applyFill="1" applyBorder="1" applyAlignment="1">
      <alignment horizontal="center" vertical="center" wrapText="1"/>
    </xf>
    <xf numFmtId="0" fontId="82" fillId="33" borderId="17" xfId="0" applyFont="1" applyFill="1" applyBorder="1" applyAlignment="1">
      <alignment horizontal="center" vertical="center" wrapText="1"/>
    </xf>
    <xf numFmtId="0" fontId="75" fillId="39" borderId="15" xfId="0" applyFont="1" applyFill="1" applyBorder="1" applyAlignment="1">
      <alignment horizontal="left" vertical="center" wrapText="1"/>
    </xf>
    <xf numFmtId="0" fontId="84" fillId="34" borderId="20" xfId="0" applyFont="1" applyFill="1" applyBorder="1" applyAlignment="1">
      <alignment horizontal="left" vertical="center" wrapText="1"/>
    </xf>
    <xf numFmtId="0" fontId="79" fillId="33" borderId="15" xfId="0" applyFont="1" applyFill="1" applyBorder="1" applyAlignment="1">
      <alignment horizontal="center" vertical="center" wrapText="1"/>
    </xf>
    <xf numFmtId="0" fontId="79" fillId="33" borderId="25" xfId="0" applyFont="1" applyFill="1" applyBorder="1" applyAlignment="1">
      <alignment horizontal="center" vertical="center" wrapText="1"/>
    </xf>
    <xf numFmtId="0" fontId="90" fillId="33" borderId="26" xfId="0" applyFont="1" applyFill="1" applyBorder="1" applyAlignment="1">
      <alignment horizontal="center" vertical="center" wrapText="1"/>
    </xf>
    <xf numFmtId="0" fontId="86" fillId="38" borderId="27" xfId="0" applyFont="1" applyFill="1" applyBorder="1" applyAlignment="1">
      <alignment horizontal="left" vertical="center"/>
    </xf>
    <xf numFmtId="0" fontId="86" fillId="38" borderId="28" xfId="0" applyFont="1" applyFill="1" applyBorder="1" applyAlignment="1">
      <alignment horizontal="left" vertical="center"/>
    </xf>
    <xf numFmtId="0" fontId="75" fillId="39" borderId="25" xfId="0" applyFont="1" applyFill="1" applyBorder="1" applyAlignment="1">
      <alignment horizontal="left" vertical="center"/>
    </xf>
    <xf numFmtId="0" fontId="75" fillId="39" borderId="26" xfId="0" applyFont="1" applyFill="1" applyBorder="1" applyAlignment="1">
      <alignment horizontal="left" vertical="center"/>
    </xf>
    <xf numFmtId="0" fontId="81" fillId="0" borderId="19" xfId="0" applyFont="1" applyBorder="1" applyAlignment="1">
      <alignment vertical="center" wrapText="1"/>
    </xf>
    <xf numFmtId="164" fontId="6" fillId="0" borderId="29" xfId="0" applyNumberFormat="1" applyFont="1" applyBorder="1" applyAlignment="1">
      <alignment horizontal="center" vertical="center"/>
    </xf>
    <xf numFmtId="164" fontId="7" fillId="0" borderId="29" xfId="0" applyNumberFormat="1" applyFont="1" applyBorder="1" applyAlignment="1">
      <alignment horizontal="center" vertical="center"/>
    </xf>
    <xf numFmtId="0" fontId="91" fillId="0" borderId="30" xfId="0" applyFont="1" applyFill="1" applyBorder="1" applyAlignment="1">
      <alignment horizontal="center" vertical="center" wrapText="1"/>
    </xf>
    <xf numFmtId="164" fontId="6" fillId="2" borderId="25" xfId="0" applyNumberFormat="1" applyFont="1" applyFill="1" applyBorder="1" applyAlignment="1">
      <alignment horizontal="right" vertical="center"/>
    </xf>
    <xf numFmtId="164" fontId="6" fillId="2" borderId="31" xfId="0" applyNumberFormat="1" applyFont="1" applyFill="1" applyBorder="1" applyAlignment="1">
      <alignment horizontal="right" vertical="center"/>
    </xf>
    <xf numFmtId="164" fontId="6" fillId="2" borderId="15" xfId="0" applyNumberFormat="1" applyFont="1" applyFill="1" applyBorder="1" applyAlignment="1">
      <alignment horizontal="center" vertical="center"/>
    </xf>
  </cellXfs>
  <cellStyles count="5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no 2" xfId="52"/>
    <cellStyle name="Normalno 2 2" xfId="53"/>
    <cellStyle name="Normalno 2 3" xfId="54"/>
    <cellStyle name="Normalno 2 5" xfId="55"/>
    <cellStyle name="Normalno 3" xfId="56"/>
    <cellStyle name="Normalno 3 3" xfId="57"/>
    <cellStyle name="Normalno 9" xfId="58"/>
    <cellStyle name="Obično_List1" xfId="59"/>
    <cellStyle name="Percent" xfId="60"/>
    <cellStyle name="Povezana ćelija" xfId="61"/>
    <cellStyle name="Followed Hyperlink" xfId="62"/>
    <cellStyle name="Provjera ćelije" xfId="63"/>
    <cellStyle name="Tekst objašnjenja" xfId="64"/>
    <cellStyle name="Tekst upozorenja" xfId="65"/>
    <cellStyle name="Ukupni zbroj" xfId="66"/>
    <cellStyle name="Unos" xfId="67"/>
    <cellStyle name="Currency" xfId="68"/>
    <cellStyle name="Currency [0]" xfId="69"/>
    <cellStyle name="Comma" xfId="70"/>
    <cellStyle name="Comma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0"/>
      <c:rotY val="0"/>
      <c:depthPercent val="100"/>
      <c:rAngAx val="1"/>
    </c:view3D>
    <c:plotArea>
      <c:layout>
        <c:manualLayout>
          <c:xMode val="edge"/>
          <c:yMode val="edge"/>
          <c:x val="0.0465"/>
          <c:y val="0.0885"/>
          <c:w val="0.95625"/>
          <c:h val="0.782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'Grafikon 1'!$A$4</c:f>
              <c:strCache>
                <c:ptCount val="1"/>
                <c:pt idx="0">
                  <c:v>Velika Gorica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'Grafikon 1'!$B$4</c:f>
              <c:numCache/>
            </c:numRef>
          </c:val>
          <c:shape val="cylinder"/>
        </c:ser>
        <c:ser>
          <c:idx val="1"/>
          <c:order val="1"/>
          <c:tx>
            <c:strRef>
              <c:f>'Grafikon 1'!$A$5</c:f>
              <c:strCache>
                <c:ptCount val="1"/>
                <c:pt idx="0">
                  <c:v>Zagrebačka županija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0C0C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C0C0C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'Grafikon 1'!$B$5</c:f>
              <c:numCache/>
            </c:numRef>
          </c:val>
          <c:shape val="cylinder"/>
        </c:ser>
        <c:ser>
          <c:idx val="2"/>
          <c:order val="2"/>
          <c:tx>
            <c:strRef>
              <c:f>'Grafikon 1'!$A$6</c:f>
              <c:strCache>
                <c:ptCount val="1"/>
                <c:pt idx="0">
                  <c:v>RH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C0C0C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'Grafikon 1'!$B$6</c:f>
              <c:numCache/>
            </c:numRef>
          </c:val>
          <c:shape val="cylinder"/>
        </c:ser>
        <c:gapWidth val="136"/>
        <c:shape val="cylinder"/>
        <c:axId val="59531289"/>
        <c:axId val="66019554"/>
      </c:bar3DChart>
      <c:catAx>
        <c:axId val="59531289"/>
        <c:scaling>
          <c:orientation val="minMax"/>
        </c:scaling>
        <c:axPos val="l"/>
        <c:delete val="1"/>
        <c:majorTickMark val="out"/>
        <c:minorTickMark val="none"/>
        <c:tickLblPos val="nextTo"/>
        <c:crossAx val="66019554"/>
        <c:crosses val="autoZero"/>
        <c:auto val="1"/>
        <c:lblOffset val="100"/>
        <c:tickLblSkip val="1"/>
        <c:noMultiLvlLbl val="0"/>
      </c:catAx>
      <c:valAx>
        <c:axId val="660195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3366"/>
                </a:solidFill>
              </a:defRPr>
            </a:pPr>
          </a:p>
        </c:txPr>
        <c:crossAx val="595312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125"/>
          <c:y val="0.88375"/>
          <c:w val="0.893"/>
          <c:h val="0.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3366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9AB5E4"/>
            </a:gs>
            <a:gs pos="53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AB5E4"/>
            </a:gs>
            <a:gs pos="53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38100</xdr:rowOff>
    </xdr:from>
    <xdr:to>
      <xdr:col>0</xdr:col>
      <xdr:colOff>1314450</xdr:colOff>
      <xdr:row>2</xdr:row>
      <xdr:rowOff>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1200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266700</xdr:colOff>
      <xdr:row>1</xdr:row>
      <xdr:rowOff>180975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95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19050</xdr:rowOff>
    </xdr:from>
    <xdr:to>
      <xdr:col>1</xdr:col>
      <xdr:colOff>514350</xdr:colOff>
      <xdr:row>1</xdr:row>
      <xdr:rowOff>171450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1200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0.14125</cdr:y>
    </cdr:from>
    <cdr:to>
      <cdr:x>0.06775</cdr:x>
      <cdr:y>0.2395</cdr:y>
    </cdr:to>
    <cdr:sp fLocksText="0">
      <cdr:nvSpPr>
        <cdr:cNvPr id="1" name="TekstniOkvir 3"/>
        <cdr:cNvSpPr txBox="1">
          <a:spLocks noChangeArrowheads="1"/>
        </cdr:cNvSpPr>
      </cdr:nvSpPr>
      <cdr:spPr>
        <a:xfrm>
          <a:off x="9525" y="352425"/>
          <a:ext cx="514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4</xdr:row>
      <xdr:rowOff>85725</xdr:rowOff>
    </xdr:from>
    <xdr:to>
      <xdr:col>15</xdr:col>
      <xdr:colOff>571500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2781300" y="990600"/>
        <a:ext cx="78390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28575</xdr:rowOff>
    </xdr:from>
    <xdr:to>
      <xdr:col>0</xdr:col>
      <xdr:colOff>1219200</xdr:colOff>
      <xdr:row>1</xdr:row>
      <xdr:rowOff>95250</xdr:rowOff>
    </xdr:to>
    <xdr:pic>
      <xdr:nvPicPr>
        <xdr:cNvPr id="2" name="Slika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8575"/>
          <a:ext cx="1114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38100</xdr:rowOff>
    </xdr:from>
    <xdr:to>
      <xdr:col>1</xdr:col>
      <xdr:colOff>276225</xdr:colOff>
      <xdr:row>1</xdr:row>
      <xdr:rowOff>161925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1095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8"/>
  <sheetViews>
    <sheetView tabSelected="1" zoomScalePageLayoutView="0" workbookViewId="0" topLeftCell="A1">
      <selection activeCell="A24" sqref="A24"/>
    </sheetView>
  </sheetViews>
  <sheetFormatPr defaultColWidth="9.140625" defaultRowHeight="15"/>
  <cols>
    <col min="1" max="1" width="40.57421875" style="0" customWidth="1"/>
    <col min="2" max="3" width="10.421875" style="0" customWidth="1"/>
    <col min="4" max="4" width="7.8515625" style="0" customWidth="1"/>
    <col min="5" max="5" width="10.28125" style="1" customWidth="1"/>
    <col min="6" max="6" width="4.421875" style="0" customWidth="1"/>
  </cols>
  <sheetData>
    <row r="1" ht="15"/>
    <row r="2" ht="15"/>
    <row r="3" spans="1:6" s="2" customFormat="1" ht="15">
      <c r="A3" s="10" t="s">
        <v>52</v>
      </c>
      <c r="B3" s="11"/>
      <c r="C3" s="11"/>
      <c r="D3" s="11"/>
      <c r="E3" s="11"/>
      <c r="F3" s="11"/>
    </row>
    <row r="4" spans="1:6" s="3" customFormat="1" ht="15" customHeight="1">
      <c r="A4" s="58" t="s">
        <v>34</v>
      </c>
      <c r="B4" s="58"/>
      <c r="C4" s="58"/>
      <c r="D4" s="58"/>
      <c r="E4" s="59"/>
      <c r="F4" s="12"/>
    </row>
    <row r="5" spans="1:6" ht="24.75" customHeight="1">
      <c r="A5" s="13" t="s">
        <v>0</v>
      </c>
      <c r="B5" s="14" t="s">
        <v>48</v>
      </c>
      <c r="C5" s="14" t="s">
        <v>53</v>
      </c>
      <c r="D5" s="15" t="s">
        <v>1</v>
      </c>
      <c r="E5" s="16" t="s">
        <v>65</v>
      </c>
      <c r="F5" s="8"/>
    </row>
    <row r="6" spans="1:6" ht="14.25" customHeight="1">
      <c r="A6" s="17" t="s">
        <v>2</v>
      </c>
      <c r="B6" s="18"/>
      <c r="C6" s="18">
        <v>2019</v>
      </c>
      <c r="D6" s="77" t="s">
        <v>3</v>
      </c>
      <c r="E6" s="79">
        <v>19.5</v>
      </c>
      <c r="F6" s="8"/>
    </row>
    <row r="7" spans="1:6" ht="14.25" customHeight="1">
      <c r="A7" s="17" t="s">
        <v>4</v>
      </c>
      <c r="B7" s="18">
        <v>1279</v>
      </c>
      <c r="C7" s="18">
        <v>1472</v>
      </c>
      <c r="D7" s="77">
        <v>115.08991399530883</v>
      </c>
      <c r="E7" s="79">
        <v>19</v>
      </c>
      <c r="F7" s="8"/>
    </row>
    <row r="8" spans="1:6" ht="14.25" customHeight="1">
      <c r="A8" s="19" t="s">
        <v>5</v>
      </c>
      <c r="B8" s="20">
        <v>542</v>
      </c>
      <c r="C8" s="20">
        <v>547</v>
      </c>
      <c r="D8" s="78">
        <v>100.92250922509226</v>
      </c>
      <c r="E8" s="79">
        <v>21.1</v>
      </c>
      <c r="F8" s="8"/>
    </row>
    <row r="9" spans="1:6" ht="14.25" customHeight="1">
      <c r="A9" s="21" t="s">
        <v>6</v>
      </c>
      <c r="B9" s="22">
        <v>12888</v>
      </c>
      <c r="C9" s="22">
        <v>13650</v>
      </c>
      <c r="D9" s="23">
        <v>105.91247672253259</v>
      </c>
      <c r="E9" s="74">
        <v>19.5</v>
      </c>
      <c r="F9" s="8"/>
    </row>
    <row r="10" spans="1:6" ht="14.25" customHeight="1">
      <c r="A10" s="24" t="s">
        <v>7</v>
      </c>
      <c r="B10" s="25">
        <v>15258862.951</v>
      </c>
      <c r="C10" s="25">
        <v>18554103.217</v>
      </c>
      <c r="D10" s="26">
        <v>121.59558203374547</v>
      </c>
      <c r="E10" s="74">
        <v>21.6</v>
      </c>
      <c r="F10" s="8"/>
    </row>
    <row r="11" spans="1:6" ht="14.25" customHeight="1">
      <c r="A11" s="24" t="s">
        <v>8</v>
      </c>
      <c r="B11" s="25">
        <v>14555465.102</v>
      </c>
      <c r="C11" s="25">
        <v>17234889.981</v>
      </c>
      <c r="D11" s="26">
        <v>118.40837692388018</v>
      </c>
      <c r="E11" s="74">
        <v>21.1</v>
      </c>
      <c r="F11" s="8"/>
    </row>
    <row r="12" spans="1:6" ht="14.25" customHeight="1">
      <c r="A12" s="24" t="s">
        <v>9</v>
      </c>
      <c r="B12" s="25">
        <v>998153.584</v>
      </c>
      <c r="C12" s="25">
        <v>1402433.191</v>
      </c>
      <c r="D12" s="26">
        <v>140.5027456175522</v>
      </c>
      <c r="E12" s="74">
        <v>23.9</v>
      </c>
      <c r="F12" s="8"/>
    </row>
    <row r="13" spans="1:6" ht="14.25" customHeight="1">
      <c r="A13" s="24" t="s">
        <v>10</v>
      </c>
      <c r="B13" s="25">
        <v>294755.735</v>
      </c>
      <c r="C13" s="25">
        <v>83219.955</v>
      </c>
      <c r="D13" s="26">
        <v>28.23353208038514</v>
      </c>
      <c r="E13" s="74">
        <v>6.2</v>
      </c>
      <c r="F13" s="8"/>
    </row>
    <row r="14" spans="1:6" ht="14.25" customHeight="1">
      <c r="A14" s="24" t="s">
        <v>11</v>
      </c>
      <c r="B14" s="25">
        <v>109087.472</v>
      </c>
      <c r="C14" s="25">
        <v>269387.955</v>
      </c>
      <c r="D14" s="26">
        <v>246.94673921859703</v>
      </c>
      <c r="E14" s="74">
        <v>28.7</v>
      </c>
      <c r="F14" s="8"/>
    </row>
    <row r="15" spans="1:6" ht="14.25" customHeight="1">
      <c r="A15" s="24" t="s">
        <v>12</v>
      </c>
      <c r="B15" s="25">
        <v>851175.554</v>
      </c>
      <c r="C15" s="25">
        <v>1133135.581</v>
      </c>
      <c r="D15" s="26">
        <v>133.12595453134924</v>
      </c>
      <c r="E15" s="74">
        <v>23</v>
      </c>
      <c r="F15" s="8"/>
    </row>
    <row r="16" spans="1:6" ht="14.25" customHeight="1">
      <c r="A16" s="24" t="s">
        <v>13</v>
      </c>
      <c r="B16" s="25">
        <v>256865.177</v>
      </c>
      <c r="C16" s="25">
        <v>83310.3</v>
      </c>
      <c r="D16" s="26">
        <v>32.433473845308356</v>
      </c>
      <c r="E16" s="74">
        <v>6.2</v>
      </c>
      <c r="F16" s="8"/>
    </row>
    <row r="17" spans="1:6" ht="24">
      <c r="A17" s="73" t="s">
        <v>31</v>
      </c>
      <c r="B17" s="28">
        <v>594310.377</v>
      </c>
      <c r="C17" s="28">
        <v>1049825.281</v>
      </c>
      <c r="D17" s="29">
        <v>176.6459617110135</v>
      </c>
      <c r="E17" s="75">
        <v>29.4</v>
      </c>
      <c r="F17" s="8"/>
    </row>
    <row r="18" spans="1:6" ht="14.25" customHeight="1">
      <c r="A18" s="24" t="s">
        <v>15</v>
      </c>
      <c r="B18" s="25">
        <v>1984660.312</v>
      </c>
      <c r="C18" s="25">
        <v>2849444.149</v>
      </c>
      <c r="D18" s="26">
        <v>143.57339297668184</v>
      </c>
      <c r="E18" s="74">
        <v>15.2</v>
      </c>
      <c r="F18" s="8"/>
    </row>
    <row r="19" spans="1:6" ht="14.25" customHeight="1">
      <c r="A19" s="24" t="s">
        <v>16</v>
      </c>
      <c r="B19" s="25">
        <v>3565541.129</v>
      </c>
      <c r="C19" s="25">
        <v>4230777.342</v>
      </c>
      <c r="D19" s="26">
        <v>118.6573703382458</v>
      </c>
      <c r="E19" s="74">
        <v>18.6</v>
      </c>
      <c r="F19" s="8"/>
    </row>
    <row r="20" spans="1:6" ht="14.25" customHeight="1">
      <c r="A20" s="24" t="s">
        <v>30</v>
      </c>
      <c r="B20" s="25">
        <v>-1580880.817</v>
      </c>
      <c r="C20" s="25">
        <v>-1381333.193</v>
      </c>
      <c r="D20" s="26">
        <v>87.37744035766866</v>
      </c>
      <c r="E20" s="74">
        <v>34.9</v>
      </c>
      <c r="F20" s="8"/>
    </row>
    <row r="21" spans="1:6" ht="14.25" customHeight="1">
      <c r="A21" s="24" t="s">
        <v>32</v>
      </c>
      <c r="B21" s="25">
        <v>661323.249</v>
      </c>
      <c r="C21" s="25">
        <v>805824.361</v>
      </c>
      <c r="D21" s="26">
        <v>121.85029971628897</v>
      </c>
      <c r="E21" s="74">
        <v>38.3</v>
      </c>
      <c r="F21" s="8"/>
    </row>
    <row r="22" spans="1:6" ht="14.25" customHeight="1">
      <c r="A22" s="27" t="s">
        <v>14</v>
      </c>
      <c r="B22" s="28">
        <v>7864.513985878337</v>
      </c>
      <c r="C22" s="28">
        <v>8670.672380952381</v>
      </c>
      <c r="D22" s="29">
        <v>110.25058123771663</v>
      </c>
      <c r="E22" s="76" t="s">
        <v>3</v>
      </c>
      <c r="F22" s="8"/>
    </row>
    <row r="23" spans="1:6" ht="14.25" customHeight="1">
      <c r="A23" s="9" t="s">
        <v>57</v>
      </c>
      <c r="B23" s="8"/>
      <c r="C23" s="8"/>
      <c r="D23" s="8"/>
      <c r="E23" s="8"/>
      <c r="F23" s="8"/>
    </row>
    <row r="24" spans="1:6" ht="14.25" customHeight="1">
      <c r="A24" s="8"/>
      <c r="B24" s="8"/>
      <c r="C24" s="30"/>
      <c r="D24" s="8"/>
      <c r="E24" s="8"/>
      <c r="F24" s="8"/>
    </row>
    <row r="25" spans="1:6" ht="14.25" customHeight="1">
      <c r="A25" s="8"/>
      <c r="B25" s="8"/>
      <c r="C25" s="8"/>
      <c r="D25" s="8"/>
      <c r="E25" s="8"/>
      <c r="F25" s="8"/>
    </row>
    <row r="26" spans="1:6" ht="14.25" customHeight="1">
      <c r="A26" s="8"/>
      <c r="B26" s="8"/>
      <c r="C26" s="8"/>
      <c r="D26" s="8"/>
      <c r="E26" s="8"/>
      <c r="F26" s="8"/>
    </row>
    <row r="27" spans="1:6" ht="14.25" customHeight="1">
      <c r="A27" s="8"/>
      <c r="B27" s="8"/>
      <c r="C27" s="8"/>
      <c r="D27" s="8"/>
      <c r="E27" s="8"/>
      <c r="F27" s="8"/>
    </row>
    <row r="28" spans="1:6" ht="15">
      <c r="A28" s="8"/>
      <c r="B28" s="8"/>
      <c r="C28" s="8"/>
      <c r="D28" s="8"/>
      <c r="E28" s="8"/>
      <c r="F28" s="8"/>
    </row>
  </sheetData>
  <sheetProtection/>
  <mergeCells count="1">
    <mergeCell ref="A4:E4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1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3.57421875" style="0" customWidth="1"/>
    <col min="2" max="2" width="40.8515625" style="0" customWidth="1"/>
    <col min="3" max="5" width="11.00390625" style="0" customWidth="1"/>
  </cols>
  <sheetData>
    <row r="3" spans="1:5" s="2" customFormat="1" ht="15">
      <c r="A3" s="31" t="s">
        <v>54</v>
      </c>
      <c r="B3" s="11"/>
      <c r="C3" s="11"/>
      <c r="D3" s="11"/>
      <c r="E3" s="11"/>
    </row>
    <row r="4" spans="1:5" s="3" customFormat="1" ht="15">
      <c r="A4" s="60" t="s">
        <v>34</v>
      </c>
      <c r="B4" s="60"/>
      <c r="C4" s="60"/>
      <c r="D4" s="60"/>
      <c r="E4" s="60"/>
    </row>
    <row r="5" spans="1:5" ht="15.75" customHeight="1">
      <c r="A5" s="62" t="s">
        <v>17</v>
      </c>
      <c r="B5" s="62" t="s">
        <v>18</v>
      </c>
      <c r="C5" s="62" t="s">
        <v>6</v>
      </c>
      <c r="D5" s="62" t="s">
        <v>7</v>
      </c>
      <c r="E5" s="62" t="s">
        <v>19</v>
      </c>
    </row>
    <row r="6" spans="1:5" ht="18" customHeight="1">
      <c r="A6" s="63"/>
      <c r="B6" s="63"/>
      <c r="C6" s="63"/>
      <c r="D6" s="63"/>
      <c r="E6" s="63"/>
    </row>
    <row r="7" spans="1:5" ht="15">
      <c r="A7" s="33">
        <v>66089976432</v>
      </c>
      <c r="B7" s="34" t="s">
        <v>37</v>
      </c>
      <c r="C7" s="25">
        <v>2792</v>
      </c>
      <c r="D7" s="25">
        <v>7885256.419</v>
      </c>
      <c r="E7" s="25">
        <v>391761.202</v>
      </c>
    </row>
    <row r="8" spans="1:5" ht="15">
      <c r="A8" s="33">
        <v>33052761319</v>
      </c>
      <c r="B8" s="34" t="s">
        <v>39</v>
      </c>
      <c r="C8" s="25">
        <v>729</v>
      </c>
      <c r="D8" s="25">
        <v>989135.937</v>
      </c>
      <c r="E8" s="25">
        <v>89518.236</v>
      </c>
    </row>
    <row r="9" spans="1:5" ht="15">
      <c r="A9" s="33">
        <v>39135989747</v>
      </c>
      <c r="B9" s="34" t="s">
        <v>38</v>
      </c>
      <c r="C9" s="25">
        <v>529</v>
      </c>
      <c r="D9" s="25">
        <v>940427.106</v>
      </c>
      <c r="E9" s="25">
        <v>11973.876</v>
      </c>
    </row>
    <row r="10" spans="1:5" ht="15">
      <c r="A10" s="33">
        <v>79446233150</v>
      </c>
      <c r="B10" s="34" t="s">
        <v>40</v>
      </c>
      <c r="C10" s="25">
        <v>153</v>
      </c>
      <c r="D10" s="25">
        <v>611766.918</v>
      </c>
      <c r="E10" s="25">
        <v>78061.229</v>
      </c>
    </row>
    <row r="11" spans="1:5" ht="15">
      <c r="A11" s="33">
        <v>50467974870</v>
      </c>
      <c r="B11" s="34" t="s">
        <v>45</v>
      </c>
      <c r="C11" s="25">
        <v>141</v>
      </c>
      <c r="D11" s="25">
        <v>499108.183</v>
      </c>
      <c r="E11" s="25">
        <v>18077.208</v>
      </c>
    </row>
    <row r="12" spans="1:5" ht="15">
      <c r="A12" s="33" t="s">
        <v>59</v>
      </c>
      <c r="B12" s="34" t="s">
        <v>51</v>
      </c>
      <c r="C12" s="25">
        <v>79</v>
      </c>
      <c r="D12" s="25">
        <v>373262.909</v>
      </c>
      <c r="E12" s="25">
        <v>27967.272</v>
      </c>
    </row>
    <row r="13" spans="1:5" ht="15">
      <c r="A13" s="33">
        <v>18918947938</v>
      </c>
      <c r="B13" s="34" t="s">
        <v>49</v>
      </c>
      <c r="C13" s="25">
        <v>154</v>
      </c>
      <c r="D13" s="25">
        <v>316521.832</v>
      </c>
      <c r="E13" s="25">
        <v>6195.032</v>
      </c>
    </row>
    <row r="14" spans="1:5" ht="15">
      <c r="A14" s="33">
        <v>81210206592</v>
      </c>
      <c r="B14" s="34" t="s">
        <v>50</v>
      </c>
      <c r="C14" s="25">
        <v>69</v>
      </c>
      <c r="D14" s="25">
        <v>266470.067</v>
      </c>
      <c r="E14" s="25">
        <v>7980.796</v>
      </c>
    </row>
    <row r="15" spans="1:5" ht="15">
      <c r="A15" s="33">
        <v>69565927095</v>
      </c>
      <c r="B15" s="34" t="s">
        <v>60</v>
      </c>
      <c r="C15" s="25">
        <v>36</v>
      </c>
      <c r="D15" s="25">
        <v>193083.386</v>
      </c>
      <c r="E15" s="25">
        <v>2387.009</v>
      </c>
    </row>
    <row r="16" spans="1:5" ht="15">
      <c r="A16" s="33">
        <v>36271857732</v>
      </c>
      <c r="B16" s="34" t="s">
        <v>46</v>
      </c>
      <c r="C16" s="25">
        <v>123</v>
      </c>
      <c r="D16" s="25">
        <v>188410.183</v>
      </c>
      <c r="E16" s="25">
        <v>31536.655</v>
      </c>
    </row>
    <row r="17" spans="1:5" ht="15">
      <c r="A17" s="65" t="s">
        <v>47</v>
      </c>
      <c r="B17" s="65"/>
      <c r="C17" s="36">
        <f>SUM(C7:C16)</f>
        <v>4805</v>
      </c>
      <c r="D17" s="36">
        <f>SUM(D7:D16)</f>
        <v>12263442.940000001</v>
      </c>
      <c r="E17" s="36">
        <f>SUM(E7:E16)</f>
        <v>665458.5149999999</v>
      </c>
    </row>
    <row r="18" spans="1:5" ht="15">
      <c r="A18" s="64" t="s">
        <v>58</v>
      </c>
      <c r="B18" s="64"/>
      <c r="C18" s="37">
        <v>13650</v>
      </c>
      <c r="D18" s="37">
        <v>18554103.217</v>
      </c>
      <c r="E18" s="37">
        <v>1049825.281</v>
      </c>
    </row>
    <row r="19" spans="1:5" ht="15">
      <c r="A19" s="61" t="s">
        <v>36</v>
      </c>
      <c r="B19" s="61"/>
      <c r="C19" s="38">
        <f>C17/C18</f>
        <v>0.35201465201465204</v>
      </c>
      <c r="D19" s="38">
        <f>D17/D18</f>
        <v>0.6609558433825975</v>
      </c>
      <c r="E19" s="38">
        <f>E17/E18</f>
        <v>0.6338754905636531</v>
      </c>
    </row>
    <row r="20" spans="1:5" ht="15">
      <c r="A20" s="9" t="s">
        <v>57</v>
      </c>
      <c r="B20" s="8"/>
      <c r="C20" s="8"/>
      <c r="D20" s="8"/>
      <c r="E20" s="8"/>
    </row>
    <row r="21" spans="1:5" ht="15">
      <c r="A21" s="4"/>
      <c r="B21" s="4"/>
      <c r="C21" s="4"/>
      <c r="D21" s="4"/>
      <c r="E21" s="4"/>
    </row>
    <row r="22" s="7" customFormat="1" ht="15"/>
    <row r="23" s="7" customFormat="1" ht="15"/>
    <row r="24" s="7" customFormat="1" ht="15"/>
    <row r="25" s="7" customFormat="1" ht="15"/>
    <row r="26" s="7" customFormat="1" ht="15"/>
    <row r="27" s="7" customFormat="1" ht="15"/>
    <row r="28" s="7" customFormat="1" ht="15"/>
    <row r="29" s="7" customFormat="1" ht="15"/>
  </sheetData>
  <sheetProtection/>
  <mergeCells count="9">
    <mergeCell ref="A4:E4"/>
    <mergeCell ref="A19:B19"/>
    <mergeCell ref="D5:D6"/>
    <mergeCell ref="E5:E6"/>
    <mergeCell ref="A18:B18"/>
    <mergeCell ref="A17:B17"/>
    <mergeCell ref="A5:A6"/>
    <mergeCell ref="B5:B6"/>
    <mergeCell ref="C5:C6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2.00390625" style="0" customWidth="1"/>
    <col min="3" max="3" width="8.00390625" style="0" customWidth="1"/>
    <col min="6" max="6" width="7.140625" style="0" bestFit="1" customWidth="1"/>
    <col min="7" max="7" width="9.8515625" style="0" bestFit="1" customWidth="1"/>
    <col min="8" max="8" width="7.140625" style="0" bestFit="1" customWidth="1"/>
    <col min="10" max="10" width="7.140625" style="0" bestFit="1" customWidth="1"/>
    <col min="11" max="11" width="9.28125" style="0" customWidth="1"/>
    <col min="17" max="17" width="12.00390625" style="0" customWidth="1"/>
  </cols>
  <sheetData>
    <row r="3" spans="1:10" s="2" customFormat="1" ht="15">
      <c r="A3" s="10" t="s">
        <v>55</v>
      </c>
      <c r="B3" s="39"/>
      <c r="C3" s="11"/>
      <c r="D3" s="11"/>
      <c r="E3" s="11"/>
      <c r="F3" s="11"/>
      <c r="G3" s="11"/>
      <c r="H3" s="11"/>
      <c r="I3" s="11"/>
      <c r="J3" s="11"/>
    </row>
    <row r="4" spans="1:10" s="3" customFormat="1" ht="15">
      <c r="A4" s="60" t="s">
        <v>33</v>
      </c>
      <c r="B4" s="60"/>
      <c r="C4" s="60"/>
      <c r="D4" s="60"/>
      <c r="E4" s="60"/>
      <c r="F4" s="60"/>
      <c r="G4" s="60"/>
      <c r="H4" s="60"/>
      <c r="I4" s="60"/>
      <c r="J4" s="60"/>
    </row>
    <row r="5" spans="1:10" ht="23.25" customHeight="1">
      <c r="A5" s="66" t="s">
        <v>24</v>
      </c>
      <c r="B5" s="66" t="s">
        <v>2</v>
      </c>
      <c r="C5" s="66"/>
      <c r="D5" s="66"/>
      <c r="E5" s="67" t="s">
        <v>6</v>
      </c>
      <c r="F5" s="68"/>
      <c r="G5" s="66" t="s">
        <v>7</v>
      </c>
      <c r="H5" s="66"/>
      <c r="I5" s="66" t="s">
        <v>25</v>
      </c>
      <c r="J5" s="66"/>
    </row>
    <row r="6" spans="1:10" ht="31.5">
      <c r="A6" s="66"/>
      <c r="B6" s="40" t="s">
        <v>26</v>
      </c>
      <c r="C6" s="41" t="s">
        <v>27</v>
      </c>
      <c r="D6" s="41" t="s">
        <v>29</v>
      </c>
      <c r="E6" s="40" t="s">
        <v>26</v>
      </c>
      <c r="F6" s="41" t="s">
        <v>27</v>
      </c>
      <c r="G6" s="40" t="s">
        <v>28</v>
      </c>
      <c r="H6" s="41" t="s">
        <v>27</v>
      </c>
      <c r="I6" s="41" t="s">
        <v>28</v>
      </c>
      <c r="J6" s="41" t="s">
        <v>27</v>
      </c>
    </row>
    <row r="7" spans="1:10" ht="15">
      <c r="A7" s="42" t="s">
        <v>41</v>
      </c>
      <c r="B7" s="43">
        <v>2019</v>
      </c>
      <c r="C7" s="44">
        <v>9</v>
      </c>
      <c r="D7" s="45">
        <v>8</v>
      </c>
      <c r="E7" s="43">
        <v>13650</v>
      </c>
      <c r="F7" s="44">
        <v>7</v>
      </c>
      <c r="G7" s="43">
        <v>18554103.217</v>
      </c>
      <c r="H7" s="44">
        <v>7</v>
      </c>
      <c r="I7" s="43">
        <v>1049825.281</v>
      </c>
      <c r="J7" s="46">
        <v>5</v>
      </c>
    </row>
    <row r="8" spans="1:10" ht="15">
      <c r="A8" s="9" t="s">
        <v>57</v>
      </c>
      <c r="B8" s="8"/>
      <c r="C8" s="8"/>
      <c r="D8" s="8"/>
      <c r="E8" s="8"/>
      <c r="F8" s="8"/>
      <c r="G8" s="8"/>
      <c r="H8" s="8"/>
      <c r="I8" s="8"/>
      <c r="J8" s="8"/>
    </row>
    <row r="9" spans="1:10" ht="15">
      <c r="A9" s="4"/>
      <c r="B9" s="4"/>
      <c r="C9" s="4"/>
      <c r="D9" s="4"/>
      <c r="E9" s="4"/>
      <c r="F9" s="4"/>
      <c r="G9" s="4"/>
      <c r="H9" s="4"/>
      <c r="I9" s="4"/>
      <c r="J9" s="4"/>
    </row>
  </sheetData>
  <sheetProtection/>
  <mergeCells count="6">
    <mergeCell ref="A5:A6"/>
    <mergeCell ref="B5:D5"/>
    <mergeCell ref="G5:H5"/>
    <mergeCell ref="I5:J5"/>
    <mergeCell ref="E5:F5"/>
    <mergeCell ref="A4:J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Q22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0.57421875" style="0" customWidth="1"/>
    <col min="2" max="2" width="17.7109375" style="0" customWidth="1"/>
    <col min="3" max="3" width="2.7109375" style="0" customWidth="1"/>
  </cols>
  <sheetData>
    <row r="1" s="1" customFormat="1" ht="19.5" customHeight="1"/>
    <row r="3" spans="1:17" ht="22.5">
      <c r="A3" s="47" t="s">
        <v>53</v>
      </c>
      <c r="B3" s="47" t="s">
        <v>20</v>
      </c>
      <c r="C3" s="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4.25" customHeight="1">
      <c r="A4" s="48" t="s">
        <v>41</v>
      </c>
      <c r="B4" s="49">
        <v>8681</v>
      </c>
      <c r="C4" s="35"/>
      <c r="D4" s="10" t="s">
        <v>63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5"/>
    </row>
    <row r="5" spans="1:17" ht="14.25" customHeight="1">
      <c r="A5" s="48" t="s">
        <v>35</v>
      </c>
      <c r="B5" s="49">
        <v>7205</v>
      </c>
      <c r="C5" s="3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4.25" customHeight="1">
      <c r="A6" s="48" t="s">
        <v>21</v>
      </c>
      <c r="B6" s="49">
        <v>6973</v>
      </c>
      <c r="C6" s="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5">
      <c r="A19" s="4"/>
      <c r="B19" s="4"/>
      <c r="C19" s="4"/>
      <c r="D19" s="9" t="s">
        <v>57</v>
      </c>
      <c r="E19" s="8"/>
      <c r="F19" s="8"/>
      <c r="G19" s="8"/>
      <c r="H19" s="8"/>
      <c r="I19" s="4"/>
      <c r="J19" s="4"/>
      <c r="K19" s="4"/>
      <c r="L19" s="4"/>
      <c r="M19" s="4"/>
      <c r="N19" s="4"/>
      <c r="O19" s="4"/>
      <c r="P19" s="4"/>
      <c r="Q19" s="4"/>
    </row>
    <row r="20" spans="1:17" ht="15">
      <c r="A20" s="4"/>
      <c r="B20" s="4"/>
      <c r="C20" s="4"/>
      <c r="D20" s="8"/>
      <c r="E20" s="8"/>
      <c r="F20" s="8"/>
      <c r="G20" s="8"/>
      <c r="H20" s="8"/>
      <c r="I20" s="4"/>
      <c r="J20" s="4"/>
      <c r="K20" s="4"/>
      <c r="L20" s="4"/>
      <c r="M20" s="4"/>
      <c r="N20" s="4"/>
      <c r="O20" s="4"/>
      <c r="P20" s="4"/>
      <c r="Q20" s="4"/>
    </row>
    <row r="21" spans="1:17" ht="15">
      <c r="A21" s="4"/>
      <c r="B21" s="4"/>
      <c r="C21" s="4"/>
      <c r="D21" s="6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21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3.57421875" style="0" customWidth="1"/>
    <col min="2" max="2" width="41.8515625" style="0" customWidth="1"/>
    <col min="3" max="5" width="12.7109375" style="0" customWidth="1"/>
  </cols>
  <sheetData>
    <row r="3" spans="1:5" s="2" customFormat="1" ht="15">
      <c r="A3" s="56" t="s">
        <v>56</v>
      </c>
      <c r="B3" s="57"/>
      <c r="C3" s="11"/>
      <c r="D3" s="11"/>
      <c r="E3" s="11"/>
    </row>
    <row r="4" spans="1:5" s="3" customFormat="1" ht="15">
      <c r="A4" s="60" t="s">
        <v>33</v>
      </c>
      <c r="B4" s="60"/>
      <c r="C4" s="60"/>
      <c r="D4" s="60"/>
      <c r="E4" s="60"/>
    </row>
    <row r="5" spans="1:5" ht="25.5" customHeight="1">
      <c r="A5" s="50" t="s">
        <v>17</v>
      </c>
      <c r="B5" s="50" t="s">
        <v>22</v>
      </c>
      <c r="C5" s="32" t="s">
        <v>6</v>
      </c>
      <c r="D5" s="32" t="s">
        <v>7</v>
      </c>
      <c r="E5" s="32" t="s">
        <v>23</v>
      </c>
    </row>
    <row r="6" spans="1:5" ht="14.25" customHeight="1">
      <c r="A6" s="51" t="s">
        <v>64</v>
      </c>
      <c r="B6" s="52" t="s">
        <v>37</v>
      </c>
      <c r="C6" s="25">
        <v>2792</v>
      </c>
      <c r="D6" s="25">
        <v>7885256.419</v>
      </c>
      <c r="E6" s="25">
        <v>391761.202</v>
      </c>
    </row>
    <row r="7" spans="1:5" ht="14.25" customHeight="1">
      <c r="A7" s="53">
        <v>33052761319</v>
      </c>
      <c r="B7" s="52" t="s">
        <v>39</v>
      </c>
      <c r="C7" s="25">
        <v>729</v>
      </c>
      <c r="D7" s="25">
        <v>989135.937</v>
      </c>
      <c r="E7" s="25">
        <v>89518.236</v>
      </c>
    </row>
    <row r="8" spans="1:5" ht="15">
      <c r="A8" s="51">
        <v>79446233150</v>
      </c>
      <c r="B8" s="52" t="s">
        <v>40</v>
      </c>
      <c r="C8" s="25">
        <v>153</v>
      </c>
      <c r="D8" s="25">
        <v>611766.918</v>
      </c>
      <c r="E8" s="25">
        <v>78061.229</v>
      </c>
    </row>
    <row r="9" spans="1:5" ht="15">
      <c r="A9" s="51">
        <v>83129135037</v>
      </c>
      <c r="B9" s="52" t="s">
        <v>44</v>
      </c>
      <c r="C9" s="25">
        <v>98</v>
      </c>
      <c r="D9" s="25">
        <v>98229.497</v>
      </c>
      <c r="E9" s="25">
        <v>34478.557</v>
      </c>
    </row>
    <row r="10" spans="1:5" ht="15">
      <c r="A10" s="51">
        <v>36271857732</v>
      </c>
      <c r="B10" s="52" t="s">
        <v>46</v>
      </c>
      <c r="C10" s="25">
        <v>123</v>
      </c>
      <c r="D10" s="25">
        <v>188410.183</v>
      </c>
      <c r="E10" s="25">
        <v>31536.655</v>
      </c>
    </row>
    <row r="11" spans="1:5" ht="15">
      <c r="A11" s="51">
        <v>24207363440</v>
      </c>
      <c r="B11" s="52" t="s">
        <v>43</v>
      </c>
      <c r="C11" s="25">
        <v>30</v>
      </c>
      <c r="D11" s="25">
        <v>145455.127</v>
      </c>
      <c r="E11" s="25">
        <v>30806.751</v>
      </c>
    </row>
    <row r="12" spans="1:5" ht="15">
      <c r="A12" s="51" t="s">
        <v>59</v>
      </c>
      <c r="B12" s="52" t="s">
        <v>51</v>
      </c>
      <c r="C12" s="25">
        <v>79</v>
      </c>
      <c r="D12" s="25">
        <v>373262.909</v>
      </c>
      <c r="E12" s="25">
        <v>27967.272</v>
      </c>
    </row>
    <row r="13" spans="1:5" ht="15">
      <c r="A13" s="51">
        <v>50467974870</v>
      </c>
      <c r="B13" s="52" t="s">
        <v>45</v>
      </c>
      <c r="C13" s="25">
        <v>141</v>
      </c>
      <c r="D13" s="25">
        <v>499108.183</v>
      </c>
      <c r="E13" s="25">
        <v>18077.208</v>
      </c>
    </row>
    <row r="14" spans="1:5" ht="15">
      <c r="A14" s="51">
        <v>84906637874</v>
      </c>
      <c r="B14" s="52" t="s">
        <v>61</v>
      </c>
      <c r="C14" s="25">
        <v>38</v>
      </c>
      <c r="D14" s="25">
        <v>77515.005</v>
      </c>
      <c r="E14" s="25">
        <v>15934.33</v>
      </c>
    </row>
    <row r="15" spans="1:5" ht="15">
      <c r="A15" s="51">
        <v>83432361102</v>
      </c>
      <c r="B15" s="52" t="s">
        <v>62</v>
      </c>
      <c r="C15" s="25">
        <v>65</v>
      </c>
      <c r="D15" s="25">
        <v>49439.463</v>
      </c>
      <c r="E15" s="25">
        <v>14334.403</v>
      </c>
    </row>
    <row r="16" spans="1:5" ht="15">
      <c r="A16" s="69" t="s">
        <v>42</v>
      </c>
      <c r="B16" s="70"/>
      <c r="C16" s="54">
        <f>SUM(C6:C15)</f>
        <v>4248</v>
      </c>
      <c r="D16" s="54">
        <f>SUM(D6:D15)</f>
        <v>10917579.641</v>
      </c>
      <c r="E16" s="54">
        <f>SUM(E6:E15)</f>
        <v>732475.8430000001</v>
      </c>
    </row>
    <row r="17" spans="1:5" ht="15">
      <c r="A17" s="71" t="s">
        <v>58</v>
      </c>
      <c r="B17" s="72"/>
      <c r="C17" s="55">
        <v>13650</v>
      </c>
      <c r="D17" s="55">
        <v>18554103.217</v>
      </c>
      <c r="E17" s="55">
        <v>1133135.581</v>
      </c>
    </row>
    <row r="18" spans="1:5" s="1" customFormat="1" ht="15">
      <c r="A18" s="61" t="s">
        <v>36</v>
      </c>
      <c r="B18" s="61"/>
      <c r="C18" s="38">
        <f>C16/C17</f>
        <v>0.3112087912087912</v>
      </c>
      <c r="D18" s="38">
        <f>D16/D17</f>
        <v>0.5884186108761583</v>
      </c>
      <c r="E18" s="38">
        <f>E16/E17</f>
        <v>0.646415005655003</v>
      </c>
    </row>
    <row r="19" spans="1:5" ht="15">
      <c r="A19" s="9" t="s">
        <v>57</v>
      </c>
      <c r="B19" s="8"/>
      <c r="C19" s="30"/>
      <c r="D19" s="30"/>
      <c r="E19" s="30"/>
    </row>
    <row r="20" spans="1:5" ht="15">
      <c r="A20" s="8"/>
      <c r="B20" s="8"/>
      <c r="C20" s="8"/>
      <c r="D20" s="8"/>
      <c r="E20" s="8"/>
    </row>
    <row r="21" spans="1:5" ht="15">
      <c r="A21" s="4"/>
      <c r="B21" s="4"/>
      <c r="C21" s="4"/>
      <c r="D21" s="4"/>
      <c r="E21" s="4"/>
    </row>
  </sheetData>
  <sheetProtection/>
  <mergeCells count="4">
    <mergeCell ref="A16:B16"/>
    <mergeCell ref="A17:B17"/>
    <mergeCell ref="A4:E4"/>
    <mergeCell ref="A18:B18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Ščukanec</dc:creator>
  <cp:keywords/>
  <dc:description/>
  <cp:lastModifiedBy>MŠ</cp:lastModifiedBy>
  <dcterms:created xsi:type="dcterms:W3CDTF">2018-02-08T07:45:28Z</dcterms:created>
  <dcterms:modified xsi:type="dcterms:W3CDTF">2024-01-08T09:33:02Z</dcterms:modified>
  <cp:category/>
  <cp:version/>
  <cp:contentType/>
  <cp:contentStatus/>
</cp:coreProperties>
</file>