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 tabRatio="879"/>
  </bookViews>
  <sheets>
    <sheet name="Tablica 1" sheetId="2" r:id="rId1"/>
    <sheet name="Tablica 2" sheetId="40" r:id="rId2"/>
  </sheets>
  <definedNames>
    <definedName name="_ftn1" localSheetId="1">'Tablica 2'!#REF!</definedName>
    <definedName name="_Hlk531593541" localSheetId="1">'Tablica 2'!#REF!</definedName>
    <definedName name="page\x2dtotal">#REF!</definedName>
    <definedName name="page\x2dtotal\x2dmaster0">#REF!</definedName>
    <definedName name="PODACI" localSheetId="1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F16" i="40" l="1"/>
  <c r="F18" i="40" s="1"/>
</calcChain>
</file>

<file path=xl/sharedStrings.xml><?xml version="1.0" encoding="utf-8"?>
<sst xmlns="http://schemas.openxmlformats.org/spreadsheetml/2006/main" count="79" uniqueCount="61">
  <si>
    <t>Opis</t>
  </si>
  <si>
    <t>Index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</si>
  <si>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</si>
  <si>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</si>
  <si>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</si>
  <si>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</si>
  <si>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</si>
  <si>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</si>
  <si>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</si>
  <si>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</si>
  <si>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</si>
  <si>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</si>
  <si>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</si>
  <si>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</si>
  <si>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</si>
  <si>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</si>
  <si>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</si>
  <si>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Trgovinski saldo</t>
  </si>
  <si>
    <t xml:space="preserve">Konsolidirani financijski rezultat – dobit (+) ili gubitak (-) razdoblja </t>
  </si>
  <si>
    <t>Bruto investicije samo u novu dugotrajnu imovinu</t>
  </si>
  <si>
    <t>OIB</t>
  </si>
  <si>
    <t>R.br.</t>
  </si>
  <si>
    <t>Naziv</t>
  </si>
  <si>
    <t>1.</t>
  </si>
  <si>
    <t>2.</t>
  </si>
  <si>
    <t>3.</t>
  </si>
  <si>
    <t>4.</t>
  </si>
  <si>
    <t>5.</t>
  </si>
  <si>
    <t>Izvor: Fina – Registar godišnjih financijskih izvještaja</t>
  </si>
  <si>
    <t>(iznosi u tisućama kuna, prosječne plaće u kunama)</t>
  </si>
  <si>
    <t>(iznosi u tisućama kuna)</t>
  </si>
  <si>
    <t>2021.</t>
  </si>
  <si>
    <t>Proizvodnja, prijenos i distribucija električne energije NKD 35.1</t>
  </si>
  <si>
    <t>Oblik vlasništva</t>
  </si>
  <si>
    <t>Državno</t>
  </si>
  <si>
    <t>09518585079</t>
  </si>
  <si>
    <t>HEP-PROIZVODNJA d.o.o.</t>
  </si>
  <si>
    <t>HEP-OPERATOR DISTRIBUCIJSKOG SUSTAVA d.o.o.</t>
  </si>
  <si>
    <t>HEP ELEKTRA d.o.o.</t>
  </si>
  <si>
    <t>6.</t>
  </si>
  <si>
    <t>E.ON ENERGIJA d.o.o.</t>
  </si>
  <si>
    <t>Privatno</t>
  </si>
  <si>
    <t>7.</t>
  </si>
  <si>
    <t>GEN-I HRVATSKA d.o.o.</t>
  </si>
  <si>
    <t>8.</t>
  </si>
  <si>
    <t>HEP OPSKRBA d.o.o.</t>
  </si>
  <si>
    <t>9.</t>
  </si>
  <si>
    <t>10.</t>
  </si>
  <si>
    <t>Ukupno top 10</t>
  </si>
  <si>
    <t>Ukupno svi poduzetnici NKD 35.1</t>
  </si>
  <si>
    <t>Udio top 10 poduzetnika u skupini djelatnosti NKD 35.1</t>
  </si>
  <si>
    <t>HRVATSKI OPERATOR PRIJENOSNOG SUSTAVA d.d.</t>
  </si>
  <si>
    <t>MVM PARTNER d.o.o.</t>
  </si>
  <si>
    <t>Tablica 1.  Osnovni financijski rezultati poslovanja poduzetnika u skupini djelat. 35.1 – Proizvodnja, prijenos i distribucija električne energije, u 2022. godini</t>
  </si>
  <si>
    <t>2022.</t>
  </si>
  <si>
    <t>Tablica 2.  Top 10 poduzetnika prema ukupnim prihodima u 2022. godini, u skupini djelatnosti 35.1 – Proizvodnja, prijenos i distribucija električne energije</t>
  </si>
  <si>
    <t>ENERGIJA PROJEKT d.d.</t>
  </si>
  <si>
    <t>AXPO TRGOVINA d.o.o.</t>
  </si>
  <si>
    <t>Sjedište</t>
  </si>
  <si>
    <t>Zagreb</t>
  </si>
  <si>
    <t>Senj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</si>
</sst>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0.0%"/>
    <numFmt numFmtId="166" formatCode="#,##0.0"/>
    <numFmt numFmtId="168" formatCode="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56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9"/>
      <color indexed="9"/>
      <name val="Arial"/>
      <family val="2"/>
      <charset val="238"/>
    </font>
    <font>
      <sz val="10"/>
      <name val="MS Sans Serif"/>
      <charset val="238"/>
    </font>
    <font>
      <b/>
      <sz val="8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rgb="FF17365D"/>
      <name val="Arial"/>
      <family val="2"/>
      <charset val="238"/>
    </font>
    <font>
      <b/>
      <sz val="9"/>
      <color indexed="56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i/>
      <sz val="8"/>
      <color theme="4" tint="-0.499984740745262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10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1">
    <xf numFmtId="0" fontId="0" fillId="0" borderId="0"/>
    <xf numFmtId="0" fontId="11" fillId="0" borderId="0"/>
    <xf numFmtId="0" fontId="6" fillId="0" borderId="0"/>
    <xf numFmtId="0" fontId="18" fillId="0" borderId="0"/>
    <xf numFmtId="0" fontId="5" fillId="0" borderId="0"/>
    <xf numFmtId="0" fontId="11" fillId="0" borderId="0"/>
    <xf numFmtId="0" fontId="4" fillId="0" borderId="0"/>
    <xf numFmtId="0" fontId="3" fillId="0" borderId="0"/>
    <xf numFmtId="0" fontId="24" fillId="0" borderId="0"/>
    <xf numFmtId="0" fontId="2" fillId="0" borderId="0"/>
    <xf numFmtId="0" fontId="11" fillId="0" borderId="0"/>
    <xf numFmtId="0" fontId="16" fillId="0" borderId="0" applyNumberFormat="0" applyFill="0" applyBorder="0" applyAlignment="0" applyProtection="0"/>
    <xf numFmtId="0" fontId="2" fillId="0" borderId="0"/>
    <xf numFmtId="0" fontId="18" fillId="0" borderId="0"/>
    <xf numFmtId="0" fontId="24" fillId="0" borderId="0"/>
    <xf numFmtId="0" fontId="2" fillId="0" borderId="0"/>
    <xf numFmtId="0" fontId="25" fillId="0" borderId="0"/>
    <xf numFmtId="0" fontId="18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8" fillId="0" borderId="0" xfId="0" applyFont="1"/>
    <xf numFmtId="0" fontId="7" fillId="0" borderId="1" xfId="0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3" fontId="7" fillId="0" borderId="2" xfId="0" applyNumberFormat="1" applyFont="1" applyBorder="1" applyAlignment="1">
      <alignment horizontal="right" vertical="center"/>
    </xf>
    <xf numFmtId="0" fontId="7" fillId="2" borderId="3" xfId="0" applyFont="1" applyFill="1" applyBorder="1" applyAlignment="1">
      <alignment horizontal="left" vertical="center"/>
    </xf>
    <xf numFmtId="3" fontId="7" fillId="2" borderId="3" xfId="0" applyNumberFormat="1" applyFont="1" applyFill="1" applyBorder="1" applyAlignment="1">
      <alignment horizontal="right" vertical="center"/>
    </xf>
    <xf numFmtId="0" fontId="15" fillId="0" borderId="1" xfId="0" applyFont="1" applyBorder="1" applyAlignment="1">
      <alignment horizontal="left" vertical="center"/>
    </xf>
    <xf numFmtId="166" fontId="7" fillId="2" borderId="3" xfId="0" applyNumberFormat="1" applyFont="1" applyFill="1" applyBorder="1" applyAlignment="1">
      <alignment horizontal="right" vertical="center"/>
    </xf>
    <xf numFmtId="166" fontId="7" fillId="0" borderId="2" xfId="0" applyNumberFormat="1" applyFont="1" applyBorder="1" applyAlignment="1">
      <alignment horizontal="right" vertical="center"/>
    </xf>
    <xf numFmtId="166" fontId="7" fillId="0" borderId="1" xfId="0" applyNumberFormat="1" applyFont="1" applyBorder="1" applyAlignment="1">
      <alignment horizontal="right" vertical="center"/>
    </xf>
    <xf numFmtId="166" fontId="15" fillId="0" borderId="1" xfId="0" applyNumberFormat="1" applyFont="1" applyBorder="1" applyAlignment="1">
      <alignment horizontal="right" vertical="center"/>
    </xf>
    <xf numFmtId="168" fontId="0" fillId="0" borderId="0" xfId="0" applyNumberFormat="1"/>
    <xf numFmtId="49" fontId="10" fillId="6" borderId="3" xfId="0" applyNumberFormat="1" applyFont="1" applyFill="1" applyBorder="1" applyAlignment="1">
      <alignment horizontal="center" vertical="center" wrapText="1"/>
    </xf>
    <xf numFmtId="0" fontId="20" fillId="0" borderId="0" xfId="0" applyFont="1" applyAlignment="1"/>
    <xf numFmtId="0" fontId="21" fillId="0" borderId="0" xfId="0" applyFont="1"/>
    <xf numFmtId="0" fontId="19" fillId="0" borderId="0" xfId="0" applyFont="1" applyAlignment="1">
      <alignment vertical="center"/>
    </xf>
    <xf numFmtId="3" fontId="15" fillId="0" borderId="1" xfId="0" applyNumberFormat="1" applyFont="1" applyBorder="1" applyAlignment="1">
      <alignment horizontal="right" vertical="center"/>
    </xf>
    <xf numFmtId="0" fontId="20" fillId="0" borderId="0" xfId="8" applyFont="1" applyAlignment="1">
      <alignment vertical="center"/>
    </xf>
    <xf numFmtId="0" fontId="23" fillId="0" borderId="0" xfId="8" applyFont="1"/>
    <xf numFmtId="0" fontId="24" fillId="0" borderId="0" xfId="8"/>
    <xf numFmtId="0" fontId="12" fillId="6" borderId="3" xfId="8" applyFont="1" applyFill="1" applyBorder="1" applyAlignment="1">
      <alignment horizontal="center" vertical="center" wrapText="1"/>
    </xf>
    <xf numFmtId="0" fontId="13" fillId="0" borderId="7" xfId="8" applyFont="1" applyFill="1" applyBorder="1" applyAlignment="1">
      <alignment horizontal="center" vertical="center" wrapText="1"/>
    </xf>
    <xf numFmtId="0" fontId="14" fillId="0" borderId="7" xfId="8" applyFont="1" applyFill="1" applyBorder="1" applyAlignment="1">
      <alignment horizontal="center" vertical="center"/>
    </xf>
    <xf numFmtId="0" fontId="14" fillId="0" borderId="7" xfId="8" applyFont="1" applyFill="1" applyBorder="1" applyAlignment="1">
      <alignment horizontal="left" vertical="center"/>
    </xf>
    <xf numFmtId="0" fontId="14" fillId="0" borderId="7" xfId="8" applyFont="1" applyFill="1" applyBorder="1" applyAlignment="1">
      <alignment horizontal="center" vertical="center" wrapText="1"/>
    </xf>
    <xf numFmtId="3" fontId="14" fillId="0" borderId="7" xfId="8" applyNumberFormat="1" applyFont="1" applyFill="1" applyBorder="1" applyAlignment="1">
      <alignment horizontal="right" vertical="center" wrapText="1"/>
    </xf>
    <xf numFmtId="168" fontId="24" fillId="0" borderId="0" xfId="8" applyNumberFormat="1"/>
    <xf numFmtId="0" fontId="14" fillId="0" borderId="7" xfId="8" quotePrefix="1" applyFont="1" applyFill="1" applyBorder="1" applyAlignment="1">
      <alignment horizontal="center" vertical="center"/>
    </xf>
    <xf numFmtId="0" fontId="14" fillId="0" borderId="8" xfId="8" applyFont="1" applyFill="1" applyBorder="1" applyAlignment="1">
      <alignment horizontal="center" vertical="center" wrapText="1"/>
    </xf>
    <xf numFmtId="0" fontId="14" fillId="0" borderId="8" xfId="8" applyFont="1" applyFill="1" applyBorder="1" applyAlignment="1">
      <alignment horizontal="center" vertical="center"/>
    </xf>
    <xf numFmtId="0" fontId="14" fillId="0" borderId="8" xfId="8" applyFont="1" applyFill="1" applyBorder="1" applyAlignment="1">
      <alignment horizontal="left" vertical="center"/>
    </xf>
    <xf numFmtId="3" fontId="14" fillId="0" borderId="8" xfId="8" applyNumberFormat="1" applyFont="1" applyFill="1" applyBorder="1" applyAlignment="1">
      <alignment horizontal="right" vertical="center" wrapText="1"/>
    </xf>
    <xf numFmtId="0" fontId="14" fillId="0" borderId="9" xfId="8" applyFont="1" applyFill="1" applyBorder="1" applyAlignment="1">
      <alignment horizontal="center" vertical="center" wrapText="1"/>
    </xf>
    <xf numFmtId="0" fontId="14" fillId="0" borderId="9" xfId="8" applyFont="1" applyFill="1" applyBorder="1" applyAlignment="1">
      <alignment horizontal="center" vertical="center"/>
    </xf>
    <xf numFmtId="0" fontId="14" fillId="0" borderId="9" xfId="8" applyFont="1" applyFill="1" applyBorder="1" applyAlignment="1">
      <alignment horizontal="left" vertical="center" wrapText="1"/>
    </xf>
    <xf numFmtId="3" fontId="14" fillId="0" borderId="9" xfId="8" applyNumberFormat="1" applyFont="1" applyFill="1" applyBorder="1" applyAlignment="1">
      <alignment horizontal="right" vertical="center" wrapText="1"/>
    </xf>
    <xf numFmtId="3" fontId="17" fillId="3" borderId="3" xfId="8" applyNumberFormat="1" applyFont="1" applyFill="1" applyBorder="1" applyAlignment="1">
      <alignment horizontal="right" vertical="center" wrapText="1"/>
    </xf>
    <xf numFmtId="3" fontId="17" fillId="4" borderId="12" xfId="8" applyNumberFormat="1" applyFont="1" applyFill="1" applyBorder="1" applyAlignment="1">
      <alignment horizontal="right" vertical="center" wrapText="1"/>
    </xf>
    <xf numFmtId="165" fontId="17" fillId="5" borderId="3" xfId="8" applyNumberFormat="1" applyFont="1" applyFill="1" applyBorder="1" applyAlignment="1">
      <alignment horizontal="right" vertical="center" wrapText="1"/>
    </xf>
    <xf numFmtId="0" fontId="19" fillId="0" borderId="0" xfId="8" applyFont="1" applyAlignment="1">
      <alignment vertical="center"/>
    </xf>
    <xf numFmtId="0" fontId="9" fillId="6" borderId="3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right" vertical="center"/>
    </xf>
    <xf numFmtId="0" fontId="22" fillId="0" borderId="6" xfId="9" applyFont="1" applyBorder="1" applyAlignment="1">
      <alignment horizontal="right" vertical="center"/>
    </xf>
    <xf numFmtId="0" fontId="17" fillId="3" borderId="3" xfId="8" applyFont="1" applyFill="1" applyBorder="1" applyAlignment="1">
      <alignment horizontal="left" vertical="center" wrapText="1"/>
    </xf>
    <xf numFmtId="0" fontId="17" fillId="4" borderId="10" xfId="8" applyFont="1" applyFill="1" applyBorder="1" applyAlignment="1">
      <alignment horizontal="left" vertical="center" wrapText="1"/>
    </xf>
    <xf numFmtId="0" fontId="17" fillId="4" borderId="6" xfId="8" applyFont="1" applyFill="1" applyBorder="1" applyAlignment="1">
      <alignment horizontal="left" vertical="center" wrapText="1"/>
    </xf>
    <xf numFmtId="0" fontId="17" fillId="4" borderId="11" xfId="8" applyFont="1" applyFill="1" applyBorder="1" applyAlignment="1">
      <alignment horizontal="left" vertical="center" wrapText="1"/>
    </xf>
    <xf numFmtId="0" fontId="17" fillId="5" borderId="4" xfId="8" applyFont="1" applyFill="1" applyBorder="1" applyAlignment="1">
      <alignment horizontal="left" vertical="center" wrapText="1"/>
    </xf>
    <xf numFmtId="0" fontId="17" fillId="5" borderId="5" xfId="8" applyFont="1" applyFill="1" applyBorder="1" applyAlignment="1">
      <alignment horizontal="left" vertical="center" wrapText="1"/>
    </xf>
    <xf numFmtId="0" fontId="17" fillId="5" borderId="13" xfId="8" applyFont="1" applyFill="1" applyBorder="1" applyAlignment="1">
      <alignment horizontal="left" vertical="center" wrapText="1"/>
    </xf>
  </cellXfs>
  <cellStyles count="21">
    <cellStyle name="Hiperveza 2" xfId="11"/>
    <cellStyle name="Normal 2" xfId="1"/>
    <cellStyle name="Normal 3" xfId="2"/>
    <cellStyle name="Normalno" xfId="0" builtinId="0"/>
    <cellStyle name="Normalno 10" xfId="12"/>
    <cellStyle name="Normalno 11" xfId="10"/>
    <cellStyle name="Normalno 12" xfId="20"/>
    <cellStyle name="Normalno 2" xfId="3"/>
    <cellStyle name="Normalno 2 2" xfId="13"/>
    <cellStyle name="Normalno 3" xfId="4"/>
    <cellStyle name="Normalno 3 2" xfId="14"/>
    <cellStyle name="Normalno 3 3" xfId="15"/>
    <cellStyle name="Normalno 3 3 2" xfId="16"/>
    <cellStyle name="Normalno 4" xfId="5"/>
    <cellStyle name="Normalno 5" xfId="6"/>
    <cellStyle name="Normalno 6" xfId="7"/>
    <cellStyle name="Normalno 6 2" xfId="8"/>
    <cellStyle name="Normalno 7" xfId="9"/>
    <cellStyle name="Normalno 8" xfId="17"/>
    <cellStyle name="Normalno 9" xfId="18"/>
    <cellStyle name="Postotak 2" xfId="19"/>
  </cellStyles>
  <dxfs count="0"/>
  <tableStyles count="0" defaultTableStyle="TableStyleMedium2" defaultPivotStyle="PivotStyleMedium9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66675</xdr:rowOff>
    </xdr:from>
    <xdr:to>
      <xdr:col>0</xdr:col>
      <xdr:colOff>1333500</xdr:colOff>
      <xdr:row>1</xdr:row>
      <xdr:rowOff>180975</xdr:rowOff>
    </xdr:to>
    <xdr:pic>
      <xdr:nvPicPr>
        <xdr:cNvPr id="3" name="Slika 2" descr="fina_logotip_2024_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6675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57150</xdr:rowOff>
    </xdr:from>
    <xdr:to>
      <xdr:col>2</xdr:col>
      <xdr:colOff>28575</xdr:colOff>
      <xdr:row>1</xdr:row>
      <xdr:rowOff>180975</xdr:rowOff>
    </xdr:to>
    <xdr:pic>
      <xdr:nvPicPr>
        <xdr:cNvPr id="4" name="Slika 3" descr="fina_logotip_2024_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122872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A26" sqref="A26"/>
    </sheetView>
  </sheetViews>
  <sheetFormatPr defaultRowHeight="15" x14ac:dyDescent="0.25"/>
  <cols>
    <col min="1" max="1" width="54.7109375" customWidth="1"/>
    <col min="2" max="4" width="10.5703125" customWidth="1"/>
  </cols>
  <sheetData>
    <row r="1" spans="1:12" ht="18" customHeight="1" x14ac:dyDescent="0.25"/>
    <row r="2" spans="1:12" ht="18" customHeight="1" x14ac:dyDescent="0.25"/>
    <row r="3" spans="1:12" x14ac:dyDescent="0.25">
      <c r="A3" s="15" t="s">
        <v>53</v>
      </c>
      <c r="B3" s="16"/>
      <c r="C3" s="16"/>
      <c r="D3" s="16"/>
    </row>
    <row r="4" spans="1:12" x14ac:dyDescent="0.25">
      <c r="A4" s="44" t="s">
        <v>29</v>
      </c>
      <c r="B4" s="44"/>
      <c r="C4" s="44"/>
      <c r="D4" s="44"/>
    </row>
    <row r="5" spans="1:12" ht="24.75" customHeight="1" x14ac:dyDescent="0.25">
      <c r="A5" s="42" t="s">
        <v>0</v>
      </c>
      <c r="B5" s="43" t="s">
        <v>32</v>
      </c>
      <c r="C5" s="43"/>
      <c r="D5" s="43"/>
    </row>
    <row r="6" spans="1:12" x14ac:dyDescent="0.25">
      <c r="A6" s="42"/>
      <c r="B6" s="14" t="s">
        <v>31</v>
      </c>
      <c r="C6" s="14" t="s">
        <v>54</v>
      </c>
      <c r="D6" s="14" t="s">
        <v>1</v>
      </c>
    </row>
    <row r="7" spans="1:12" x14ac:dyDescent="0.25">
      <c r="A7" s="6" t="s">
        <v>2</v>
      </c>
      <c r="B7" s="7"/>
      <c r="C7" s="7">
        <v>959</v>
      </c>
      <c r="D7" s="9" t="s">
        <v>3</v>
      </c>
    </row>
    <row r="8" spans="1:12" x14ac:dyDescent="0.25">
      <c r="A8" s="6" t="s">
        <v>4</v>
      </c>
      <c r="B8" s="7">
        <v>359</v>
      </c>
      <c r="C8" s="7">
        <v>419</v>
      </c>
      <c r="D8" s="9">
        <v>116.71309192200556</v>
      </c>
    </row>
    <row r="9" spans="1:12" x14ac:dyDescent="0.25">
      <c r="A9" s="6" t="s">
        <v>5</v>
      </c>
      <c r="B9" s="7">
        <v>428</v>
      </c>
      <c r="C9" s="7">
        <v>540</v>
      </c>
      <c r="D9" s="9">
        <v>126.16822429906543</v>
      </c>
    </row>
    <row r="10" spans="1:12" x14ac:dyDescent="0.25">
      <c r="A10" s="4" t="s">
        <v>6</v>
      </c>
      <c r="B10" s="5">
        <v>10955</v>
      </c>
      <c r="C10" s="5">
        <v>11068</v>
      </c>
      <c r="D10" s="10">
        <v>101.03149246919214</v>
      </c>
    </row>
    <row r="11" spans="1:12" x14ac:dyDescent="0.25">
      <c r="A11" s="2" t="s">
        <v>7</v>
      </c>
      <c r="B11" s="3">
        <v>21462414.690000001</v>
      </c>
      <c r="C11" s="3">
        <v>36612412.711000003</v>
      </c>
      <c r="D11" s="11">
        <v>170.58850665139207</v>
      </c>
      <c r="L11" s="13"/>
    </row>
    <row r="12" spans="1:12" x14ac:dyDescent="0.25">
      <c r="A12" s="2" t="s">
        <v>8</v>
      </c>
      <c r="B12" s="3">
        <v>19967607.019000001</v>
      </c>
      <c r="C12" s="3">
        <v>35220200.796999998</v>
      </c>
      <c r="D12" s="11">
        <v>176.38668851748997</v>
      </c>
    </row>
    <row r="13" spans="1:12" x14ac:dyDescent="0.25">
      <c r="A13" s="2" t="s">
        <v>9</v>
      </c>
      <c r="B13" s="3">
        <v>1805471.0120000001</v>
      </c>
      <c r="C13" s="3">
        <v>2245381.9530000002</v>
      </c>
      <c r="D13" s="11">
        <v>124.36543916109133</v>
      </c>
    </row>
    <row r="14" spans="1:12" x14ac:dyDescent="0.25">
      <c r="A14" s="2" t="s">
        <v>10</v>
      </c>
      <c r="B14" s="3">
        <v>310663.34100000001</v>
      </c>
      <c r="C14" s="3">
        <v>853170.03899999999</v>
      </c>
      <c r="D14" s="11">
        <v>274.62848891462863</v>
      </c>
    </row>
    <row r="15" spans="1:12" x14ac:dyDescent="0.25">
      <c r="A15" s="2" t="s">
        <v>11</v>
      </c>
      <c r="B15" s="3">
        <v>275349.07199999999</v>
      </c>
      <c r="C15" s="3">
        <v>257210.28099999999</v>
      </c>
      <c r="D15" s="11">
        <v>93.412437939867104</v>
      </c>
    </row>
    <row r="16" spans="1:12" x14ac:dyDescent="0.25">
      <c r="A16" s="2" t="s">
        <v>12</v>
      </c>
      <c r="B16" s="3">
        <v>1528027.6569999999</v>
      </c>
      <c r="C16" s="3">
        <v>1886752.8030000001</v>
      </c>
      <c r="D16" s="11">
        <v>123.47635164564304</v>
      </c>
    </row>
    <row r="17" spans="1:4" x14ac:dyDescent="0.25">
      <c r="A17" s="2" t="s">
        <v>13</v>
      </c>
      <c r="B17" s="3">
        <v>308569.05800000002</v>
      </c>
      <c r="C17" s="3">
        <v>751751.17</v>
      </c>
      <c r="D17" s="11">
        <v>243.62493597786465</v>
      </c>
    </row>
    <row r="18" spans="1:4" x14ac:dyDescent="0.25">
      <c r="A18" s="8" t="s">
        <v>18</v>
      </c>
      <c r="B18" s="18">
        <v>1219458.5989999999</v>
      </c>
      <c r="C18" s="18">
        <v>1135001.6329999999</v>
      </c>
      <c r="D18" s="12">
        <v>93.074224408335155</v>
      </c>
    </row>
    <row r="19" spans="1:4" x14ac:dyDescent="0.25">
      <c r="A19" s="2" t="s">
        <v>15</v>
      </c>
      <c r="B19" s="3">
        <v>1772961.92</v>
      </c>
      <c r="C19" s="3">
        <v>3870076.3059999999</v>
      </c>
      <c r="D19" s="11">
        <v>218.28310367771465</v>
      </c>
    </row>
    <row r="20" spans="1:4" x14ac:dyDescent="0.25">
      <c r="A20" s="2" t="s">
        <v>16</v>
      </c>
      <c r="B20" s="3">
        <v>2010834.037</v>
      </c>
      <c r="C20" s="3">
        <v>4048701.523</v>
      </c>
      <c r="D20" s="11">
        <v>201.34438986522883</v>
      </c>
    </row>
    <row r="21" spans="1:4" x14ac:dyDescent="0.25">
      <c r="A21" s="2" t="s">
        <v>17</v>
      </c>
      <c r="B21" s="3">
        <v>-237872.117</v>
      </c>
      <c r="C21" s="3">
        <v>-178625.217</v>
      </c>
      <c r="D21" s="11">
        <v>75.092961399927333</v>
      </c>
    </row>
    <row r="22" spans="1:4" x14ac:dyDescent="0.25">
      <c r="A22" s="2" t="s">
        <v>19</v>
      </c>
      <c r="B22" s="3">
        <v>1666084.699</v>
      </c>
      <c r="C22" s="3">
        <v>1773547.3130000001</v>
      </c>
      <c r="D22" s="11">
        <v>106.4500090580329</v>
      </c>
    </row>
    <row r="23" spans="1:4" x14ac:dyDescent="0.25">
      <c r="A23" s="2" t="s">
        <v>14</v>
      </c>
      <c r="B23" s="3">
        <v>8686.0673893199455</v>
      </c>
      <c r="C23" s="3">
        <v>8855.0694042886407</v>
      </c>
      <c r="D23" s="11">
        <v>101.94566778489991</v>
      </c>
    </row>
    <row r="24" spans="1:4" x14ac:dyDescent="0.25">
      <c r="A24" s="17" t="s">
        <v>28</v>
      </c>
      <c r="B24" s="1"/>
      <c r="C24" s="1"/>
      <c r="D24" s="1"/>
    </row>
  </sheetData>
  <mergeCells count="3">
    <mergeCell ref="A5:A6"/>
    <mergeCell ref="B5:D5"/>
    <mergeCell ref="A4:D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20" sqref="A20"/>
    </sheetView>
  </sheetViews>
  <sheetFormatPr defaultRowHeight="15" x14ac:dyDescent="0.25"/>
  <cols>
    <col min="1" max="1" width="6" style="21" customWidth="1"/>
    <col min="2" max="2" width="13.42578125" style="21" customWidth="1"/>
    <col min="3" max="3" width="45.85546875" style="21" customWidth="1"/>
    <col min="4" max="4" width="11.28515625" style="21" customWidth="1"/>
    <col min="5" max="5" width="13.42578125" style="21" customWidth="1"/>
    <col min="6" max="6" width="13.28515625" style="21" bestFit="1" customWidth="1"/>
    <col min="7" max="9" width="9.140625" style="21"/>
    <col min="10" max="10" width="14.85546875" style="21" bestFit="1" customWidth="1"/>
    <col min="11" max="11" width="13.85546875" style="21" bestFit="1" customWidth="1"/>
    <col min="12" max="16384" width="9.140625" style="21"/>
  </cols>
  <sheetData>
    <row r="1" spans="1:8" ht="17.25" customHeight="1" x14ac:dyDescent="0.25"/>
    <row r="2" spans="1:8" ht="17.25" customHeight="1" x14ac:dyDescent="0.25"/>
    <row r="3" spans="1:8" x14ac:dyDescent="0.25">
      <c r="A3" s="19" t="s">
        <v>55</v>
      </c>
      <c r="B3" s="20"/>
      <c r="C3" s="20"/>
      <c r="D3" s="20"/>
      <c r="E3" s="20"/>
      <c r="F3" s="20"/>
    </row>
    <row r="4" spans="1:8" x14ac:dyDescent="0.25">
      <c r="A4" s="45" t="s">
        <v>30</v>
      </c>
      <c r="B4" s="45"/>
      <c r="C4" s="45"/>
      <c r="D4" s="45"/>
      <c r="E4" s="45"/>
      <c r="F4" s="45"/>
    </row>
    <row r="5" spans="1:8" ht="23.25" customHeight="1" x14ac:dyDescent="0.25">
      <c r="A5" s="22" t="s">
        <v>21</v>
      </c>
      <c r="B5" s="22" t="s">
        <v>20</v>
      </c>
      <c r="C5" s="22" t="s">
        <v>22</v>
      </c>
      <c r="D5" s="22" t="s">
        <v>58</v>
      </c>
      <c r="E5" s="22" t="s">
        <v>33</v>
      </c>
      <c r="F5" s="22" t="s">
        <v>7</v>
      </c>
    </row>
    <row r="6" spans="1:8" x14ac:dyDescent="0.25">
      <c r="A6" s="23" t="s">
        <v>23</v>
      </c>
      <c r="B6" s="29" t="s">
        <v>35</v>
      </c>
      <c r="C6" s="25" t="s">
        <v>36</v>
      </c>
      <c r="D6" s="24" t="s">
        <v>59</v>
      </c>
      <c r="E6" s="26" t="s">
        <v>34</v>
      </c>
      <c r="F6" s="27">
        <v>11381851.341</v>
      </c>
      <c r="H6" s="28"/>
    </row>
    <row r="7" spans="1:8" x14ac:dyDescent="0.25">
      <c r="A7" s="23" t="s">
        <v>24</v>
      </c>
      <c r="B7" s="29">
        <v>43965974818</v>
      </c>
      <c r="C7" s="25" t="s">
        <v>38</v>
      </c>
      <c r="D7" s="24" t="s">
        <v>59</v>
      </c>
      <c r="E7" s="26" t="s">
        <v>34</v>
      </c>
      <c r="F7" s="27">
        <v>5404334.1799999997</v>
      </c>
      <c r="H7" s="28"/>
    </row>
    <row r="8" spans="1:8" x14ac:dyDescent="0.25">
      <c r="A8" s="23" t="s">
        <v>25</v>
      </c>
      <c r="B8" s="24">
        <v>46830600751</v>
      </c>
      <c r="C8" s="25" t="s">
        <v>37</v>
      </c>
      <c r="D8" s="24" t="s">
        <v>59</v>
      </c>
      <c r="E8" s="26" t="s">
        <v>34</v>
      </c>
      <c r="F8" s="27">
        <v>4276571.2369999997</v>
      </c>
      <c r="H8" s="28"/>
    </row>
    <row r="9" spans="1:8" x14ac:dyDescent="0.25">
      <c r="A9" s="23" t="s">
        <v>26</v>
      </c>
      <c r="B9" s="24">
        <v>77604626413</v>
      </c>
      <c r="C9" s="25" t="s">
        <v>43</v>
      </c>
      <c r="D9" s="24" t="s">
        <v>59</v>
      </c>
      <c r="E9" s="26" t="s">
        <v>41</v>
      </c>
      <c r="F9" s="27">
        <v>3770903.074</v>
      </c>
      <c r="H9" s="28"/>
    </row>
    <row r="10" spans="1:8" x14ac:dyDescent="0.25">
      <c r="A10" s="23" t="s">
        <v>27</v>
      </c>
      <c r="B10" s="24">
        <v>13148821633</v>
      </c>
      <c r="C10" s="25" t="s">
        <v>51</v>
      </c>
      <c r="D10" s="24" t="s">
        <v>59</v>
      </c>
      <c r="E10" s="26" t="s">
        <v>34</v>
      </c>
      <c r="F10" s="27">
        <v>3151079.378</v>
      </c>
      <c r="H10" s="28"/>
    </row>
    <row r="11" spans="1:8" x14ac:dyDescent="0.25">
      <c r="A11" s="30" t="s">
        <v>39</v>
      </c>
      <c r="B11" s="31">
        <v>81103558092</v>
      </c>
      <c r="C11" s="32" t="s">
        <v>40</v>
      </c>
      <c r="D11" s="24" t="s">
        <v>59</v>
      </c>
      <c r="E11" s="26" t="s">
        <v>41</v>
      </c>
      <c r="F11" s="33">
        <v>1460440.1170000001</v>
      </c>
    </row>
    <row r="12" spans="1:8" x14ac:dyDescent="0.25">
      <c r="A12" s="30" t="s">
        <v>42</v>
      </c>
      <c r="B12" s="31">
        <v>97312497377</v>
      </c>
      <c r="C12" s="32" t="s">
        <v>56</v>
      </c>
      <c r="D12" s="24" t="s">
        <v>60</v>
      </c>
      <c r="E12" s="26" t="s">
        <v>41</v>
      </c>
      <c r="F12" s="33">
        <v>754379.80200000003</v>
      </c>
    </row>
    <row r="13" spans="1:8" x14ac:dyDescent="0.25">
      <c r="A13" s="30" t="s">
        <v>44</v>
      </c>
      <c r="B13" s="31">
        <v>94783611888</v>
      </c>
      <c r="C13" s="32" t="s">
        <v>52</v>
      </c>
      <c r="D13" s="24" t="s">
        <v>59</v>
      </c>
      <c r="E13" s="26" t="s">
        <v>41</v>
      </c>
      <c r="F13" s="33">
        <v>576339.86300000001</v>
      </c>
    </row>
    <row r="14" spans="1:8" x14ac:dyDescent="0.25">
      <c r="A14" s="30" t="s">
        <v>46</v>
      </c>
      <c r="B14" s="31">
        <v>12604342512</v>
      </c>
      <c r="C14" s="32" t="s">
        <v>57</v>
      </c>
      <c r="D14" s="24" t="s">
        <v>59</v>
      </c>
      <c r="E14" s="26" t="s">
        <v>41</v>
      </c>
      <c r="F14" s="33">
        <v>502923.62199999997</v>
      </c>
    </row>
    <row r="15" spans="1:8" x14ac:dyDescent="0.25">
      <c r="A15" s="34" t="s">
        <v>47</v>
      </c>
      <c r="B15" s="35">
        <v>63073332379</v>
      </c>
      <c r="C15" s="36" t="s">
        <v>45</v>
      </c>
      <c r="D15" s="34" t="s">
        <v>59</v>
      </c>
      <c r="E15" s="34" t="s">
        <v>34</v>
      </c>
      <c r="F15" s="37">
        <v>472999.48700000002</v>
      </c>
    </row>
    <row r="16" spans="1:8" ht="15" customHeight="1" x14ac:dyDescent="0.25">
      <c r="A16" s="46" t="s">
        <v>48</v>
      </c>
      <c r="B16" s="46"/>
      <c r="C16" s="46"/>
      <c r="D16" s="46"/>
      <c r="E16" s="46"/>
      <c r="F16" s="38">
        <f>SUM(F6:F15)</f>
        <v>31751822.101</v>
      </c>
    </row>
    <row r="17" spans="1:6" ht="15" customHeight="1" x14ac:dyDescent="0.25">
      <c r="A17" s="47" t="s">
        <v>49</v>
      </c>
      <c r="B17" s="48"/>
      <c r="C17" s="48"/>
      <c r="D17" s="48"/>
      <c r="E17" s="49"/>
      <c r="F17" s="39">
        <v>36612412.711000003</v>
      </c>
    </row>
    <row r="18" spans="1:6" ht="15" customHeight="1" x14ac:dyDescent="0.25">
      <c r="A18" s="50" t="s">
        <v>50</v>
      </c>
      <c r="B18" s="51"/>
      <c r="C18" s="51"/>
      <c r="D18" s="51"/>
      <c r="E18" s="52"/>
      <c r="F18" s="40">
        <f>F16/F17</f>
        <v>0.86724200209456115</v>
      </c>
    </row>
    <row r="19" spans="1:6" x14ac:dyDescent="0.25">
      <c r="A19" s="41" t="s">
        <v>28</v>
      </c>
      <c r="F19" s="28"/>
    </row>
  </sheetData>
  <mergeCells count="4">
    <mergeCell ref="A4:F4"/>
    <mergeCell ref="A16:E16"/>
    <mergeCell ref="A17:E17"/>
    <mergeCell ref="A18:E18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Tablica 1</vt:lpstr>
      <vt:lpstr>Tablica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2024-02-29T08:02:42Z</dcterms:modified>
</cp:coreProperties>
</file>