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2995" windowHeight="8775" tabRatio="872" activeTab="0"/>
  </bookViews>
  <sheets>
    <sheet name="Tablica 1" sheetId="1" r:id="rId1"/>
    <sheet name="Tablica 2" sheetId="2" r:id="rId2"/>
    <sheet name="Tablica 3" sheetId="3" r:id="rId3"/>
    <sheet name="Grafikon 1" sheetId="4" r:id="rId4"/>
    <sheet name="Tablica 4" sheetId="5" r:id="rId5"/>
  </sheets>
  <definedNames>
    <definedName name="PODACI">#REF!</definedName>
  </definedNames>
  <calcPr fullCalcOnLoad="1"/>
</workbook>
</file>

<file path=xl/sharedStrings.xml><?xml version="1.0" encoding="utf-8"?>
<sst xmlns="http://schemas.openxmlformats.org/spreadsheetml/2006/main" count="108" uniqueCount="69">
  <si>
    <t>Opis</t>
  </si>
  <si>
    <t>Index</t>
  </si>
  <si>
    <t>Broj poduzetnika</t>
  </si>
  <si>
    <t>-</t>
  </si>
  <si>
    <t>Broj dobitaša</t>
  </si>
  <si>
    <t>Broj gubitaša</t>
  </si>
  <si>
    <t>Broj zaposlenih</t>
  </si>
  <si>
    <t>Ukupni prihodi</t>
  </si>
  <si>
    <t>Ukupni rashodi</t>
  </si>
  <si>
    <t>Dobit prije oporezivanja</t>
  </si>
  <si>
    <t>Gubitak prije oporezivanja</t>
  </si>
  <si>
    <t>Porez na dobit</t>
  </si>
  <si>
    <t>Dobit razdoblja</t>
  </si>
  <si>
    <t>Gubitak razdoblja</t>
  </si>
  <si>
    <t>Prosječna mjesečna neto plaća po zaposlenom</t>
  </si>
  <si>
    <t>Izvoz</t>
  </si>
  <si>
    <t>Uvoz</t>
  </si>
  <si>
    <t>OIB</t>
  </si>
  <si>
    <t>Prosječna mjesečna neto plaća</t>
  </si>
  <si>
    <t>RH</t>
  </si>
  <si>
    <t>Naziv</t>
  </si>
  <si>
    <t xml:space="preserve">Dobit razdoblja </t>
  </si>
  <si>
    <t>Naziv grada</t>
  </si>
  <si>
    <t>Neto dobit/neto gubitak</t>
  </si>
  <si>
    <t>Broj</t>
  </si>
  <si>
    <t>Rang na razini RH</t>
  </si>
  <si>
    <t>Iznos</t>
  </si>
  <si>
    <t>Izvor: Fina, Registar godišnjih financijskih izvještaja</t>
  </si>
  <si>
    <t>Trgovinski saldo</t>
  </si>
  <si>
    <t xml:space="preserve">Konsolidirani financijski rezultat – dobit (+) ili gubitak (-) razdoblja </t>
  </si>
  <si>
    <t>Bruto investicije samo u novu dugotrajnu imovinu</t>
  </si>
  <si>
    <t>(iznosi u tisućama kuna)</t>
  </si>
  <si>
    <t>(iznosi u tisućama kuna, prosječne plaće u kunama)</t>
  </si>
  <si>
    <t>1.</t>
  </si>
  <si>
    <t>2.</t>
  </si>
  <si>
    <t>3.</t>
  </si>
  <si>
    <t>4.</t>
  </si>
  <si>
    <t>5.</t>
  </si>
  <si>
    <t>R. br.</t>
  </si>
  <si>
    <t>Križevci</t>
  </si>
  <si>
    <t>KKŽ</t>
  </si>
  <si>
    <t>Grad Križevci</t>
  </si>
  <si>
    <t>95970838122</t>
  </si>
  <si>
    <t>21846792292</t>
  </si>
  <si>
    <t>49929727453</t>
  </si>
  <si>
    <t>50691424765</t>
  </si>
  <si>
    <t>48542326621</t>
  </si>
  <si>
    <t>78170814407</t>
  </si>
  <si>
    <t>Koprivničko-križevačka županija</t>
  </si>
  <si>
    <t>KTC d.d.</t>
  </si>
  <si>
    <t>RADNIK d.d.</t>
  </si>
  <si>
    <t>POLJOCENTAR d.o.o.</t>
  </si>
  <si>
    <t>ROBIN d.o.o.</t>
  </si>
  <si>
    <t>MONOLITINVEST d.o.o.</t>
  </si>
  <si>
    <t>TRGO-AGENCIJA d.o.o.</t>
  </si>
  <si>
    <t>2021.</t>
  </si>
  <si>
    <t>Udio  u KKŽ (u %)</t>
  </si>
  <si>
    <t xml:space="preserve">Tablica 1. Financijski rezultati poslovanja poduzetnika sa sjedištem u Križevcima u 2022. godini </t>
  </si>
  <si>
    <t>2022.</t>
  </si>
  <si>
    <t>Tablica 3. Broj poduzetnika, zaposlenih, ukupni prihodi i neto dobit poduzetnika u Križevcima, u 2022. godini</t>
  </si>
  <si>
    <t>89187731748</t>
  </si>
  <si>
    <t>DOM d.o.o.</t>
  </si>
  <si>
    <t>Ukupno svi poduzetnici sa sjedištem u Križevcima (542)</t>
  </si>
  <si>
    <t>Tablica 2. TOP 5 poduzetnika sa sjedištem u Križevcima prema ukupnim prihodima u 2022. godini</t>
  </si>
  <si>
    <t>Ukupno TOP 5 prema ukupnim prihodima</t>
  </si>
  <si>
    <t>Udio TOP 5 u rezultatima poduzetnika u Križevcima (u %)</t>
  </si>
  <si>
    <r>
      <t xml:space="preserve">Grafikon 1. Prosječna mjesečna neto plaća po zaposlenom u gradu Križevcima, KKŽ i RH u 2022. godini </t>
    </r>
    <r>
      <rPr>
        <i/>
        <sz val="8"/>
        <color indexed="18"/>
        <rFont val="Arial"/>
        <family val="2"/>
      </rPr>
      <t>(prosječne plaće u kunama)</t>
    </r>
  </si>
  <si>
    <t xml:space="preserve">Tablica 4. Rang lista TOP 5 poduzetnika sa sjedištem u gradu Križevcima, po dobiti razdoblja u 2022. godini </t>
  </si>
  <si>
    <t>Ukupno TOP 5 prema dobiti razdoblja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</si>
</sst>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0.0"/>
    <numFmt numFmtId="165" formatCode="#,##0.0"/>
    <numFmt numFmtId="166" formatCode="0.0"/>
    <numFmt numFmtId="167" formatCode="#,##0_ ;\-#,##0\ "/>
    <numFmt numFmtId="168" formatCode="0.0%"/>
    <numFmt numFmtId="169" formatCode="0.0000"/>
    <numFmt numFmtId="170" formatCode="0.000"/>
    <numFmt numFmtId="171" formatCode="0.000000"/>
    <numFmt numFmtId="172" formatCode="0.00000"/>
    <numFmt numFmtId="173" formatCode="0.0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&quot;Da&quot;;&quot;Da&quot;;&quot;Ne&quot;"/>
    <numFmt numFmtId="179" formatCode="&quot;Uključeno&quot;;&quot;Uključeno&quot;;&quot;Isključeno&quot;"/>
    <numFmt numFmtId="180" formatCode="[$¥€-2]\ #,##0.00_);[Red]\([$€-2]\ #,##0.00\)"/>
    <numFmt numFmtId="181" formatCode="#,##0_ ;[Red]\-#,##0\ 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"/>
      <family val="2"/>
    </font>
    <font>
      <sz val="10"/>
      <name val="MS Sans Serif"/>
      <family val="2"/>
    </font>
    <font>
      <sz val="9"/>
      <color indexed="56"/>
      <name val="Arial"/>
      <family val="2"/>
    </font>
    <font>
      <b/>
      <sz val="9"/>
      <color indexed="56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9"/>
      <color indexed="62"/>
      <name val="Arial"/>
      <family val="2"/>
    </font>
    <font>
      <b/>
      <sz val="9"/>
      <color indexed="9"/>
      <name val="Arial"/>
      <family val="2"/>
    </font>
    <font>
      <i/>
      <sz val="8"/>
      <color indexed="18"/>
      <name val="Arial"/>
      <family val="2"/>
    </font>
    <font>
      <b/>
      <sz val="9"/>
      <color indexed="18"/>
      <name val="Arial"/>
      <family val="2"/>
    </font>
    <font>
      <sz val="11"/>
      <color indexed="18"/>
      <name val="Calibri"/>
      <family val="2"/>
    </font>
    <font>
      <b/>
      <sz val="10"/>
      <color indexed="18"/>
      <name val="Arial"/>
      <family val="2"/>
    </font>
    <font>
      <b/>
      <sz val="11"/>
      <color indexed="18"/>
      <name val="Calibri"/>
      <family val="2"/>
    </font>
    <font>
      <sz val="8"/>
      <color indexed="9"/>
      <name val="Arial"/>
      <family val="2"/>
    </font>
    <font>
      <sz val="9"/>
      <color indexed="18"/>
      <name val="Arial"/>
      <family val="2"/>
    </font>
    <font>
      <b/>
      <sz val="8.5"/>
      <color indexed="9"/>
      <name val="Arial"/>
      <family val="2"/>
    </font>
    <font>
      <sz val="10"/>
      <color indexed="8"/>
      <name val="Calibri"/>
      <family val="2"/>
    </font>
    <font>
      <b/>
      <sz val="6.9"/>
      <color indexed="56"/>
      <name val="Calibri"/>
      <family val="2"/>
    </font>
    <font>
      <b/>
      <sz val="10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9"/>
      <color rgb="FF244061"/>
      <name val="Arial"/>
      <family val="2"/>
    </font>
    <font>
      <b/>
      <sz val="9"/>
      <color rgb="FFFFFFFF"/>
      <name val="Arial"/>
      <family val="2"/>
    </font>
    <font>
      <b/>
      <sz val="9"/>
      <color rgb="FF17365D"/>
      <name val="Arial"/>
      <family val="2"/>
    </font>
    <font>
      <sz val="9"/>
      <color rgb="FF003366"/>
      <name val="Arial"/>
      <family val="2"/>
    </font>
    <font>
      <i/>
      <sz val="8"/>
      <color theme="4" tint="-0.4999699890613556"/>
      <name val="Arial"/>
      <family val="2"/>
    </font>
    <font>
      <b/>
      <sz val="9"/>
      <color theme="4" tint="-0.4999699890613556"/>
      <name val="Arial"/>
      <family val="2"/>
    </font>
    <font>
      <b/>
      <sz val="9"/>
      <color rgb="FF003366"/>
      <name val="Arial"/>
      <family val="2"/>
    </font>
    <font>
      <sz val="11"/>
      <color theme="4" tint="-0.4999699890613556"/>
      <name val="Calibri"/>
      <family val="2"/>
    </font>
    <font>
      <b/>
      <sz val="10"/>
      <color theme="4" tint="-0.4999699890613556"/>
      <name val="Arial"/>
      <family val="2"/>
    </font>
    <font>
      <b/>
      <sz val="11"/>
      <color theme="4" tint="-0.4999699890613556"/>
      <name val="Calibri"/>
      <family val="2"/>
    </font>
    <font>
      <sz val="11"/>
      <color theme="3" tint="-0.24997000396251678"/>
      <name val="Calibri"/>
      <family val="2"/>
    </font>
    <font>
      <sz val="8"/>
      <color rgb="FFFFFFFF"/>
      <name val="Arial"/>
      <family val="2"/>
    </font>
    <font>
      <sz val="9"/>
      <color theme="3" tint="-0.24997000396251678"/>
      <name val="Arial"/>
      <family val="2"/>
    </font>
    <font>
      <b/>
      <sz val="8"/>
      <color rgb="FFFFFFFF"/>
      <name val="Arial"/>
      <family val="2"/>
    </font>
    <font>
      <b/>
      <sz val="8.5"/>
      <color rgb="FFFFFFFF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indexed="9"/>
      </left>
      <right/>
      <top/>
      <bottom/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theme="0"/>
      </left>
      <right style="double">
        <color theme="0" tint="-0.24993999302387238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double">
        <color theme="0" tint="-0.24993999302387238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rgb="FFBFBFBF"/>
      </left>
      <right style="double">
        <color theme="0" tint="-0.24993999302387238"/>
      </right>
      <top style="thin">
        <color rgb="FFBFBFBF"/>
      </top>
      <bottom style="thin">
        <color rgb="FFBFBFBF"/>
      </bottom>
    </border>
    <border>
      <left>
        <color indexed="63"/>
      </left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166" fontId="0" fillId="0" borderId="0" xfId="0" applyNumberFormat="1" applyAlignment="1">
      <alignment/>
    </xf>
    <xf numFmtId="3" fontId="56" fillId="33" borderId="10" xfId="0" applyNumberFormat="1" applyFont="1" applyFill="1" applyBorder="1" applyAlignment="1">
      <alignment horizontal="right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57" fillId="34" borderId="12" xfId="0" applyFont="1" applyFill="1" applyBorder="1" applyAlignment="1">
      <alignment horizontal="center" vertical="center"/>
    </xf>
    <xf numFmtId="0" fontId="57" fillId="34" borderId="12" xfId="0" applyFont="1" applyFill="1" applyBorder="1" applyAlignment="1">
      <alignment horizontal="center" vertical="center" wrapText="1"/>
    </xf>
    <xf numFmtId="3" fontId="58" fillId="35" borderId="10" xfId="0" applyNumberFormat="1" applyFont="1" applyFill="1" applyBorder="1" applyAlignment="1">
      <alignment horizontal="right" vertical="center"/>
    </xf>
    <xf numFmtId="0" fontId="59" fillId="2" borderId="13" xfId="0" applyFont="1" applyFill="1" applyBorder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0" fillId="0" borderId="0" xfId="0" applyAlignment="1">
      <alignment/>
    </xf>
    <xf numFmtId="3" fontId="56" fillId="36" borderId="13" xfId="0" applyNumberFormat="1" applyFont="1" applyFill="1" applyBorder="1" applyAlignment="1">
      <alignment horizontal="right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0" fontId="59" fillId="2" borderId="12" xfId="0" applyFont="1" applyFill="1" applyBorder="1" applyAlignment="1">
      <alignment vertical="center"/>
    </xf>
    <xf numFmtId="0" fontId="59" fillId="0" borderId="15" xfId="0" applyFont="1" applyBorder="1" applyAlignment="1">
      <alignment vertical="center"/>
    </xf>
    <xf numFmtId="0" fontId="62" fillId="0" borderId="15" xfId="0" applyFont="1" applyBorder="1" applyAlignment="1">
      <alignment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3" fontId="4" fillId="0" borderId="14" xfId="0" applyNumberFormat="1" applyFont="1" applyBorder="1" applyAlignment="1">
      <alignment horizontal="right" vertical="center"/>
    </xf>
    <xf numFmtId="181" fontId="4" fillId="0" borderId="14" xfId="0" applyNumberFormat="1" applyFont="1" applyBorder="1" applyAlignment="1">
      <alignment horizontal="right" vertical="center"/>
    </xf>
    <xf numFmtId="3" fontId="5" fillId="36" borderId="13" xfId="0" applyNumberFormat="1" applyFont="1" applyFill="1" applyBorder="1" applyAlignment="1">
      <alignment horizontal="right" vertical="center"/>
    </xf>
    <xf numFmtId="165" fontId="5" fillId="36" borderId="13" xfId="0" applyNumberFormat="1" applyFont="1" applyFill="1" applyBorder="1" applyAlignment="1">
      <alignment horizontal="right" vertical="center"/>
    </xf>
    <xf numFmtId="0" fontId="63" fillId="0" borderId="0" xfId="0" applyFont="1" applyAlignment="1">
      <alignment/>
    </xf>
    <xf numFmtId="3" fontId="4" fillId="2" borderId="13" xfId="0" applyNumberFormat="1" applyFont="1" applyFill="1" applyBorder="1" applyAlignment="1">
      <alignment horizontal="right" vertical="center"/>
    </xf>
    <xf numFmtId="164" fontId="4" fillId="2" borderId="16" xfId="0" applyNumberFormat="1" applyFont="1" applyFill="1" applyBorder="1" applyAlignment="1">
      <alignment horizontal="right" vertical="center"/>
    </xf>
    <xf numFmtId="3" fontId="4" fillId="2" borderId="17" xfId="0" applyNumberFormat="1" applyFont="1" applyFill="1" applyBorder="1" applyAlignment="1">
      <alignment horizontal="right" vertical="center"/>
    </xf>
    <xf numFmtId="3" fontId="4" fillId="2" borderId="12" xfId="0" applyNumberFormat="1" applyFont="1" applyFill="1" applyBorder="1" applyAlignment="1">
      <alignment horizontal="right" vertical="center"/>
    </xf>
    <xf numFmtId="164" fontId="4" fillId="2" borderId="18" xfId="0" applyNumberFormat="1" applyFont="1" applyFill="1" applyBorder="1" applyAlignment="1">
      <alignment horizontal="right" vertical="center"/>
    </xf>
    <xf numFmtId="3" fontId="4" fillId="2" borderId="19" xfId="0" applyNumberFormat="1" applyFont="1" applyFill="1" applyBorder="1" applyAlignment="1">
      <alignment horizontal="right" vertical="center"/>
    </xf>
    <xf numFmtId="3" fontId="4" fillId="0" borderId="15" xfId="0" applyNumberFormat="1" applyFont="1" applyBorder="1" applyAlignment="1">
      <alignment horizontal="right" vertical="center"/>
    </xf>
    <xf numFmtId="164" fontId="4" fillId="0" borderId="20" xfId="0" applyNumberFormat="1" applyFont="1" applyBorder="1" applyAlignment="1">
      <alignment horizontal="right" vertical="center"/>
    </xf>
    <xf numFmtId="3" fontId="4" fillId="0" borderId="21" xfId="0" applyNumberFormat="1" applyFont="1" applyBorder="1" applyAlignment="1">
      <alignment horizontal="right" vertical="center"/>
    </xf>
    <xf numFmtId="165" fontId="56" fillId="37" borderId="13" xfId="0" applyNumberFormat="1" applyFont="1" applyFill="1" applyBorder="1" applyAlignment="1">
      <alignment horizontal="right" vertical="center" wrapText="1"/>
    </xf>
    <xf numFmtId="0" fontId="61" fillId="0" borderId="0" xfId="0" applyFont="1" applyAlignment="1">
      <alignment/>
    </xf>
    <xf numFmtId="0" fontId="61" fillId="0" borderId="0" xfId="0" applyFont="1" applyAlignment="1">
      <alignment horizontal="left" vertical="center" indent="8"/>
    </xf>
    <xf numFmtId="0" fontId="61" fillId="0" borderId="0" xfId="52" applyFont="1" applyAlignment="1">
      <alignment vertical="center"/>
      <protection/>
    </xf>
    <xf numFmtId="0" fontId="64" fillId="0" borderId="0" xfId="52" applyFont="1">
      <alignment/>
      <protection/>
    </xf>
    <xf numFmtId="0" fontId="65" fillId="0" borderId="0" xfId="0" applyFont="1" applyAlignment="1">
      <alignment/>
    </xf>
    <xf numFmtId="0" fontId="2" fillId="34" borderId="22" xfId="0" applyFont="1" applyFill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/>
    </xf>
    <xf numFmtId="0" fontId="66" fillId="0" borderId="0" xfId="0" applyFont="1" applyAlignment="1">
      <alignment/>
    </xf>
    <xf numFmtId="3" fontId="5" fillId="0" borderId="15" xfId="0" applyNumberFormat="1" applyFont="1" applyBorder="1" applyAlignment="1">
      <alignment horizontal="right" vertical="center"/>
    </xf>
    <xf numFmtId="164" fontId="5" fillId="0" borderId="20" xfId="0" applyNumberFormat="1" applyFont="1" applyBorder="1" applyAlignment="1">
      <alignment horizontal="right" vertical="center"/>
    </xf>
    <xf numFmtId="0" fontId="57" fillId="34" borderId="13" xfId="0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67" fillId="34" borderId="12" xfId="0" applyFont="1" applyFill="1" applyBorder="1" applyAlignment="1">
      <alignment horizontal="center" vertical="center"/>
    </xf>
    <xf numFmtId="0" fontId="67" fillId="34" borderId="12" xfId="0" applyFont="1" applyFill="1" applyBorder="1" applyAlignment="1">
      <alignment horizontal="center" vertical="center" wrapText="1"/>
    </xf>
    <xf numFmtId="0" fontId="58" fillId="38" borderId="14" xfId="0" applyFont="1" applyFill="1" applyBorder="1" applyAlignment="1">
      <alignment vertical="center"/>
    </xf>
    <xf numFmtId="3" fontId="4" fillId="0" borderId="14" xfId="53" applyNumberFormat="1" applyFont="1" applyFill="1" applyBorder="1" applyAlignment="1">
      <alignment horizontal="right" vertical="center"/>
      <protection/>
    </xf>
    <xf numFmtId="165" fontId="68" fillId="2" borderId="13" xfId="0" applyNumberFormat="1" applyFont="1" applyFill="1" applyBorder="1" applyAlignment="1">
      <alignment horizontal="center"/>
    </xf>
    <xf numFmtId="165" fontId="68" fillId="2" borderId="12" xfId="0" applyNumberFormat="1" applyFont="1" applyFill="1" applyBorder="1" applyAlignment="1">
      <alignment horizontal="center"/>
    </xf>
    <xf numFmtId="165" fontId="68" fillId="39" borderId="15" xfId="0" applyNumberFormat="1" applyFont="1" applyFill="1" applyBorder="1" applyAlignment="1">
      <alignment horizontal="center"/>
    </xf>
    <xf numFmtId="3" fontId="68" fillId="0" borderId="15" xfId="0" applyNumberFormat="1" applyFont="1" applyBorder="1" applyAlignment="1">
      <alignment horizontal="center"/>
    </xf>
    <xf numFmtId="0" fontId="60" fillId="0" borderId="24" xfId="0" applyFont="1" applyBorder="1" applyAlignment="1">
      <alignment vertical="center"/>
    </xf>
    <xf numFmtId="0" fontId="69" fillId="34" borderId="12" xfId="0" applyFont="1" applyFill="1" applyBorder="1" applyAlignment="1">
      <alignment horizontal="center" vertical="center"/>
    </xf>
    <xf numFmtId="0" fontId="59" fillId="0" borderId="14" xfId="0" applyFont="1" applyBorder="1" applyAlignment="1">
      <alignment vertical="center"/>
    </xf>
    <xf numFmtId="0" fontId="57" fillId="34" borderId="13" xfId="0" applyFont="1" applyFill="1" applyBorder="1" applyAlignment="1">
      <alignment horizontal="center" vertical="center" wrapText="1"/>
    </xf>
    <xf numFmtId="0" fontId="0" fillId="34" borderId="13" xfId="0" applyFill="1" applyBorder="1" applyAlignment="1">
      <alignment/>
    </xf>
    <xf numFmtId="0" fontId="0" fillId="34" borderId="13" xfId="0" applyFill="1" applyBorder="1" applyAlignment="1">
      <alignment horizontal="center" vertical="center" wrapText="1"/>
    </xf>
    <xf numFmtId="0" fontId="60" fillId="0" borderId="0" xfId="0" applyFont="1" applyAlignment="1">
      <alignment horizontal="right" vertical="center"/>
    </xf>
    <xf numFmtId="0" fontId="70" fillId="34" borderId="13" xfId="0" applyFont="1" applyFill="1" applyBorder="1" applyAlignment="1">
      <alignment horizontal="center" vertical="center" wrapText="1"/>
    </xf>
    <xf numFmtId="0" fontId="70" fillId="34" borderId="12" xfId="0" applyFont="1" applyFill="1" applyBorder="1" applyAlignment="1">
      <alignment horizontal="center" vertical="center" wrapText="1"/>
    </xf>
    <xf numFmtId="0" fontId="60" fillId="0" borderId="24" xfId="0" applyFont="1" applyBorder="1" applyAlignment="1">
      <alignment horizontal="right" vertical="center"/>
    </xf>
    <xf numFmtId="0" fontId="56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56" fillId="36" borderId="13" xfId="0" applyFont="1" applyFill="1" applyBorder="1" applyAlignment="1">
      <alignment horizontal="left" vertical="center" wrapText="1"/>
    </xf>
    <xf numFmtId="0" fontId="0" fillId="0" borderId="13" xfId="0" applyBorder="1" applyAlignment="1">
      <alignment/>
    </xf>
    <xf numFmtId="0" fontId="56" fillId="37" borderId="13" xfId="0" applyFont="1" applyFill="1" applyBorder="1" applyAlignment="1">
      <alignment horizontal="left" vertical="center" wrapText="1"/>
    </xf>
    <xf numFmtId="0" fontId="0" fillId="37" borderId="13" xfId="0" applyFill="1" applyBorder="1" applyAlignment="1">
      <alignment horizontal="left" vertical="center" wrapText="1"/>
    </xf>
    <xf numFmtId="0" fontId="0" fillId="37" borderId="13" xfId="0" applyFill="1" applyBorder="1" applyAlignment="1">
      <alignment/>
    </xf>
    <xf numFmtId="0" fontId="69" fillId="34" borderId="13" xfId="0" applyFont="1" applyFill="1" applyBorder="1" applyAlignment="1">
      <alignment horizontal="center" vertical="center" wrapText="1"/>
    </xf>
    <xf numFmtId="0" fontId="69" fillId="34" borderId="12" xfId="0" applyFont="1" applyFill="1" applyBorder="1" applyAlignment="1">
      <alignment horizontal="center" vertical="center" wrapText="1"/>
    </xf>
    <xf numFmtId="0" fontId="57" fillId="34" borderId="22" xfId="0" applyFont="1" applyFill="1" applyBorder="1" applyAlignment="1">
      <alignment horizontal="center" vertical="center" wrapText="1"/>
    </xf>
    <xf numFmtId="0" fontId="58" fillId="35" borderId="10" xfId="0" applyFont="1" applyFill="1" applyBorder="1" applyAlignment="1">
      <alignment horizontal="left" vertical="center"/>
    </xf>
    <xf numFmtId="0" fontId="58" fillId="36" borderId="13" xfId="0" applyFont="1" applyFill="1" applyBorder="1" applyAlignment="1">
      <alignment horizontal="left" vertical="center"/>
    </xf>
    <xf numFmtId="0" fontId="0" fillId="34" borderId="23" xfId="0" applyFill="1" applyBorder="1" applyAlignment="1">
      <alignment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Normalno 2 3" xfId="52"/>
    <cellStyle name="Obično_List1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0"/>
      <c:rotY val="0"/>
      <c:depthPercent val="100"/>
      <c:rAngAx val="1"/>
    </c:view3D>
    <c:plotArea>
      <c:layout>
        <c:manualLayout>
          <c:xMode val="edge"/>
          <c:yMode val="edge"/>
          <c:x val="0.07025"/>
          <c:y val="0.05975"/>
          <c:w val="0.921"/>
          <c:h val="0.788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'Grafikon 1'!$A$3</c:f>
              <c:strCache>
                <c:ptCount val="1"/>
                <c:pt idx="0">
                  <c:v>Križevci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33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'Grafikon 1'!$B$3</c:f>
              <c:numCache/>
            </c:numRef>
          </c:val>
          <c:shape val="cylinder"/>
        </c:ser>
        <c:ser>
          <c:idx val="1"/>
          <c:order val="1"/>
          <c:tx>
            <c:strRef>
              <c:f>'Grafikon 1'!$A$4</c:f>
              <c:strCache>
                <c:ptCount val="1"/>
                <c:pt idx="0">
                  <c:v>KKŽ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33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'Grafikon 1'!$B$4</c:f>
              <c:numCache/>
            </c:numRef>
          </c:val>
          <c:shape val="cylinder"/>
        </c:ser>
        <c:ser>
          <c:idx val="2"/>
          <c:order val="2"/>
          <c:tx>
            <c:strRef>
              <c:f>'Grafikon 1'!$A$5</c:f>
              <c:strCache>
                <c:ptCount val="1"/>
                <c:pt idx="0">
                  <c:v>RH</c:v>
                </c:pt>
              </c:strCache>
            </c:strRef>
          </c:tx>
          <c:spPr>
            <a:solidFill>
              <a:srgbClr val="3760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33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'Grafikon 1'!$B$5</c:f>
              <c:numCache/>
            </c:numRef>
          </c:val>
          <c:shape val="cylinder"/>
        </c:ser>
        <c:gapWidth val="136"/>
        <c:shape val="cylinder"/>
        <c:axId val="37803825"/>
        <c:axId val="4690106"/>
      </c:bar3DChart>
      <c:catAx>
        <c:axId val="37803825"/>
        <c:scaling>
          <c:orientation val="minMax"/>
        </c:scaling>
        <c:axPos val="l"/>
        <c:delete val="1"/>
        <c:majorTickMark val="out"/>
        <c:minorTickMark val="none"/>
        <c:tickLblPos val="nextTo"/>
        <c:crossAx val="4690106"/>
        <c:crosses val="autoZero"/>
        <c:auto val="1"/>
        <c:lblOffset val="100"/>
        <c:tickLblSkip val="1"/>
        <c:noMultiLvlLbl val="0"/>
      </c:catAx>
      <c:valAx>
        <c:axId val="46901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3366"/>
                </a:solidFill>
              </a:defRPr>
            </a:pPr>
          </a:p>
        </c:txPr>
        <c:crossAx val="3780382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7"/>
          <c:y val="0.86575"/>
          <c:w val="0.2185"/>
          <c:h val="0.08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1" i="0" u="none" baseline="0">
              <a:solidFill>
                <a:srgbClr val="003366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9AB5E4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0</xdr:col>
      <xdr:colOff>1276350</xdr:colOff>
      <xdr:row>1</xdr:row>
      <xdr:rowOff>209550</xdr:rowOff>
    </xdr:to>
    <xdr:pic>
      <xdr:nvPicPr>
        <xdr:cNvPr id="1" name="Slika 2" descr="fina_logotip_2024_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12287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2</xdr:col>
      <xdr:colOff>9525</xdr:colOff>
      <xdr:row>1</xdr:row>
      <xdr:rowOff>180975</xdr:rowOff>
    </xdr:to>
    <xdr:pic>
      <xdr:nvPicPr>
        <xdr:cNvPr id="1" name="Slika 2" descr="fina_logotip_2024_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2287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1</xdr:col>
      <xdr:colOff>323850</xdr:colOff>
      <xdr:row>1</xdr:row>
      <xdr:rowOff>228600</xdr:rowOff>
    </xdr:to>
    <xdr:pic>
      <xdr:nvPicPr>
        <xdr:cNvPr id="1" name="Slika 2" descr="fina_logotip_2024_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12287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</cdr:x>
      <cdr:y>0.14525</cdr:y>
    </cdr:from>
    <cdr:to>
      <cdr:x>0.06775</cdr:x>
      <cdr:y>0.246</cdr:y>
    </cdr:to>
    <cdr:sp fLocksText="0">
      <cdr:nvSpPr>
        <cdr:cNvPr id="1" name="TekstniOkvir 3"/>
        <cdr:cNvSpPr txBox="1">
          <a:spLocks noChangeArrowheads="1"/>
        </cdr:cNvSpPr>
      </cdr:nvSpPr>
      <cdr:spPr>
        <a:xfrm>
          <a:off x="9525" y="400050"/>
          <a:ext cx="5429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0.01875</cdr:x>
      <cdr:y>0.149</cdr:y>
    </cdr:from>
    <cdr:to>
      <cdr:x>0.07625</cdr:x>
      <cdr:y>0.2535</cdr:y>
    </cdr:to>
    <cdr:sp>
      <cdr:nvSpPr>
        <cdr:cNvPr id="2" name="TekstniOkvir 4"/>
        <cdr:cNvSpPr txBox="1">
          <a:spLocks noChangeArrowheads="1"/>
        </cdr:cNvSpPr>
      </cdr:nvSpPr>
      <cdr:spPr>
        <a:xfrm>
          <a:off x="152400" y="409575"/>
          <a:ext cx="4762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RH</a:t>
          </a:r>
        </a:p>
      </cdr:txBody>
    </cdr:sp>
  </cdr:relSizeAnchor>
  <cdr:relSizeAnchor xmlns:cdr="http://schemas.openxmlformats.org/drawingml/2006/chartDrawing">
    <cdr:from>
      <cdr:x>0.016</cdr:x>
      <cdr:y>0.343</cdr:y>
    </cdr:from>
    <cdr:to>
      <cdr:x>0.08675</cdr:x>
      <cdr:y>0.47</cdr:y>
    </cdr:to>
    <cdr:sp>
      <cdr:nvSpPr>
        <cdr:cNvPr id="3" name="TekstniOkvir 5"/>
        <cdr:cNvSpPr txBox="1">
          <a:spLocks noChangeArrowheads="1"/>
        </cdr:cNvSpPr>
      </cdr:nvSpPr>
      <cdr:spPr>
        <a:xfrm>
          <a:off x="123825" y="952500"/>
          <a:ext cx="5810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333399"/>
              </a:solidFill>
            </a:rPr>
            <a:t>KKŽ</a:t>
          </a:r>
        </a:p>
      </cdr:txBody>
    </cdr:sp>
  </cdr:relSizeAnchor>
  <cdr:relSizeAnchor xmlns:cdr="http://schemas.openxmlformats.org/drawingml/2006/chartDrawing">
    <cdr:from>
      <cdr:x>-0.006</cdr:x>
      <cdr:y>0.53725</cdr:y>
    </cdr:from>
    <cdr:to>
      <cdr:x>0.10675</cdr:x>
      <cdr:y>0.668</cdr:y>
    </cdr:to>
    <cdr:sp>
      <cdr:nvSpPr>
        <cdr:cNvPr id="4" name="TekstniOkvir 6"/>
        <cdr:cNvSpPr txBox="1">
          <a:spLocks noChangeArrowheads="1"/>
        </cdr:cNvSpPr>
      </cdr:nvSpPr>
      <cdr:spPr>
        <a:xfrm>
          <a:off x="-47624" y="1485900"/>
          <a:ext cx="9334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333399"/>
              </a:solidFill>
            </a:rPr>
            <a:t>Križevci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3</xdr:row>
      <xdr:rowOff>57150</xdr:rowOff>
    </xdr:from>
    <xdr:to>
      <xdr:col>16</xdr:col>
      <xdr:colOff>352425</xdr:colOff>
      <xdr:row>17</xdr:row>
      <xdr:rowOff>171450</xdr:rowOff>
    </xdr:to>
    <xdr:graphicFrame>
      <xdr:nvGraphicFramePr>
        <xdr:cNvPr id="1" name="Chart 1"/>
        <xdr:cNvGraphicFramePr/>
      </xdr:nvGraphicFramePr>
      <xdr:xfrm>
        <a:off x="2333625" y="723900"/>
        <a:ext cx="823912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0</xdr:row>
      <xdr:rowOff>76200</xdr:rowOff>
    </xdr:from>
    <xdr:to>
      <xdr:col>5</xdr:col>
      <xdr:colOff>57150</xdr:colOff>
      <xdr:row>1</xdr:row>
      <xdr:rowOff>228600</xdr:rowOff>
    </xdr:to>
    <xdr:pic>
      <xdr:nvPicPr>
        <xdr:cNvPr id="2" name="Slika 3" descr="fina_logotip_2024_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43150" y="76200"/>
          <a:ext cx="12287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866775</xdr:colOff>
      <xdr:row>1</xdr:row>
      <xdr:rowOff>219075</xdr:rowOff>
    </xdr:to>
    <xdr:pic>
      <xdr:nvPicPr>
        <xdr:cNvPr id="1" name="Slika 2" descr="fina_logotip_2024_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287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5"/>
  <sheetViews>
    <sheetView tabSelected="1" zoomScalePageLayoutView="0" workbookViewId="0" topLeftCell="A1">
      <selection activeCell="A25" sqref="A25"/>
    </sheetView>
  </sheetViews>
  <sheetFormatPr defaultColWidth="9.140625" defaultRowHeight="15"/>
  <cols>
    <col min="1" max="1" width="54.00390625" style="0" customWidth="1"/>
    <col min="2" max="3" width="10.421875" style="0" customWidth="1"/>
    <col min="4" max="4" width="7.8515625" style="0" customWidth="1"/>
    <col min="5" max="5" width="11.8515625" style="0" customWidth="1"/>
    <col min="6" max="6" width="9.00390625" style="0" bestFit="1" customWidth="1"/>
  </cols>
  <sheetData>
    <row r="2" ht="18.75" customHeight="1"/>
    <row r="3" spans="1:6" ht="15">
      <c r="A3" s="9" t="s">
        <v>57</v>
      </c>
      <c r="B3" s="22"/>
      <c r="C3" s="22"/>
      <c r="D3" s="22"/>
      <c r="E3" s="22"/>
      <c r="F3" s="22"/>
    </row>
    <row r="4" spans="1:6" ht="15">
      <c r="A4" s="59" t="s">
        <v>32</v>
      </c>
      <c r="B4" s="59"/>
      <c r="C4" s="59"/>
      <c r="D4" s="59"/>
      <c r="E4" s="59"/>
      <c r="F4" s="59"/>
    </row>
    <row r="5" spans="1:6" ht="36.75" customHeight="1">
      <c r="A5" s="56" t="s">
        <v>0</v>
      </c>
      <c r="B5" s="56" t="s">
        <v>41</v>
      </c>
      <c r="C5" s="58"/>
      <c r="D5" s="57"/>
      <c r="E5" s="43" t="s">
        <v>48</v>
      </c>
      <c r="F5" s="43" t="s">
        <v>56</v>
      </c>
    </row>
    <row r="6" spans="1:6" ht="15">
      <c r="A6" s="57"/>
      <c r="B6" s="43" t="s">
        <v>55</v>
      </c>
      <c r="C6" s="43" t="s">
        <v>58</v>
      </c>
      <c r="D6" s="43" t="s">
        <v>1</v>
      </c>
      <c r="E6" s="43" t="s">
        <v>58</v>
      </c>
      <c r="F6" s="43" t="s">
        <v>58</v>
      </c>
    </row>
    <row r="7" spans="1:6" ht="15">
      <c r="A7" s="7" t="s">
        <v>2</v>
      </c>
      <c r="B7" s="23"/>
      <c r="C7" s="23">
        <v>542</v>
      </c>
      <c r="D7" s="24" t="s">
        <v>3</v>
      </c>
      <c r="E7" s="25">
        <v>2101</v>
      </c>
      <c r="F7" s="49">
        <v>25.797239409804856</v>
      </c>
    </row>
    <row r="8" spans="1:6" ht="15">
      <c r="A8" s="7" t="s">
        <v>4</v>
      </c>
      <c r="B8" s="23">
        <v>374</v>
      </c>
      <c r="C8" s="23">
        <v>399</v>
      </c>
      <c r="D8" s="24">
        <v>106.68449197860963</v>
      </c>
      <c r="E8" s="25">
        <v>1521</v>
      </c>
      <c r="F8" s="49">
        <v>26.232741617357004</v>
      </c>
    </row>
    <row r="9" spans="1:6" ht="15">
      <c r="A9" s="13" t="s">
        <v>5</v>
      </c>
      <c r="B9" s="26">
        <v>123</v>
      </c>
      <c r="C9" s="26">
        <v>143</v>
      </c>
      <c r="D9" s="27">
        <v>116.26016260162602</v>
      </c>
      <c r="E9" s="28">
        <v>580</v>
      </c>
      <c r="F9" s="50">
        <v>24.655172413793103</v>
      </c>
    </row>
    <row r="10" spans="1:6" ht="15">
      <c r="A10" s="14" t="s">
        <v>6</v>
      </c>
      <c r="B10" s="29">
        <v>5143</v>
      </c>
      <c r="C10" s="29">
        <v>5396</v>
      </c>
      <c r="D10" s="30">
        <v>104.91930779700564</v>
      </c>
      <c r="E10" s="31">
        <v>18685</v>
      </c>
      <c r="F10" s="51">
        <v>28.878779769868878</v>
      </c>
    </row>
    <row r="11" spans="1:6" ht="15">
      <c r="A11" s="14" t="s">
        <v>7</v>
      </c>
      <c r="B11" s="29">
        <v>4378660.373</v>
      </c>
      <c r="C11" s="29">
        <v>5324839.795</v>
      </c>
      <c r="D11" s="30">
        <v>121.60887900405332</v>
      </c>
      <c r="E11" s="31">
        <v>16809290.311</v>
      </c>
      <c r="F11" s="51">
        <v>31.67795722770892</v>
      </c>
    </row>
    <row r="12" spans="1:6" ht="15">
      <c r="A12" s="14" t="s">
        <v>8</v>
      </c>
      <c r="B12" s="29">
        <v>4154773.067</v>
      </c>
      <c r="C12" s="29">
        <v>5045626.996</v>
      </c>
      <c r="D12" s="30">
        <v>121.44169885175586</v>
      </c>
      <c r="E12" s="31">
        <v>15619621.925</v>
      </c>
      <c r="F12" s="51">
        <v>32.30313140886091</v>
      </c>
    </row>
    <row r="13" spans="1:6" ht="15">
      <c r="A13" s="14" t="s">
        <v>9</v>
      </c>
      <c r="B13" s="29">
        <v>241420.647</v>
      </c>
      <c r="C13" s="29">
        <v>298366.228</v>
      </c>
      <c r="D13" s="30">
        <v>123.58770126235311</v>
      </c>
      <c r="E13" s="31">
        <v>1262857.684</v>
      </c>
      <c r="F13" s="51">
        <v>23.626274898605285</v>
      </c>
    </row>
    <row r="14" spans="1:6" ht="15">
      <c r="A14" s="14" t="s">
        <v>10</v>
      </c>
      <c r="B14" s="29">
        <v>17533.341</v>
      </c>
      <c r="C14" s="29">
        <v>19153.429</v>
      </c>
      <c r="D14" s="30">
        <v>109.24004158705405</v>
      </c>
      <c r="E14" s="31">
        <v>73189.298</v>
      </c>
      <c r="F14" s="51">
        <v>26.169712681217412</v>
      </c>
    </row>
    <row r="15" spans="1:6" ht="15">
      <c r="A15" s="14" t="s">
        <v>11</v>
      </c>
      <c r="B15" s="29">
        <v>42140.211</v>
      </c>
      <c r="C15" s="29">
        <v>48146.024</v>
      </c>
      <c r="D15" s="30">
        <v>114.25197657410875</v>
      </c>
      <c r="E15" s="31">
        <v>178825.32</v>
      </c>
      <c r="F15" s="51">
        <v>26.923493831857815</v>
      </c>
    </row>
    <row r="16" spans="1:6" ht="15">
      <c r="A16" s="14" t="s">
        <v>12</v>
      </c>
      <c r="B16" s="29">
        <v>199336.043</v>
      </c>
      <c r="C16" s="29">
        <v>250220.375</v>
      </c>
      <c r="D16" s="30">
        <v>125.52690985242442</v>
      </c>
      <c r="E16" s="31">
        <v>1084058.241</v>
      </c>
      <c r="F16" s="51">
        <v>23.0818202875504</v>
      </c>
    </row>
    <row r="17" spans="1:6" ht="15">
      <c r="A17" s="14" t="s">
        <v>13</v>
      </c>
      <c r="B17" s="29">
        <v>17588.948</v>
      </c>
      <c r="C17" s="29">
        <v>19153.6</v>
      </c>
      <c r="D17" s="30">
        <v>108.8956542483382</v>
      </c>
      <c r="E17" s="31">
        <v>73215.175</v>
      </c>
      <c r="F17" s="51">
        <v>26.160696877389146</v>
      </c>
    </row>
    <row r="18" spans="1:6" ht="15">
      <c r="A18" s="15" t="s">
        <v>29</v>
      </c>
      <c r="B18" s="41">
        <v>181747.095</v>
      </c>
      <c r="C18" s="41">
        <v>231066.775</v>
      </c>
      <c r="D18" s="42">
        <v>127.13643373502063</v>
      </c>
      <c r="E18" s="31">
        <v>1010843.066</v>
      </c>
      <c r="F18" s="51">
        <v>22.85881782959176</v>
      </c>
    </row>
    <row r="19" spans="1:6" ht="15">
      <c r="A19" s="14" t="s">
        <v>15</v>
      </c>
      <c r="B19" s="29">
        <v>401761.139</v>
      </c>
      <c r="C19" s="29">
        <v>466515.495</v>
      </c>
      <c r="D19" s="30">
        <v>116.11762555262966</v>
      </c>
      <c r="E19" s="31">
        <v>4598297.515</v>
      </c>
      <c r="F19" s="51">
        <v>10.145396061872695</v>
      </c>
    </row>
    <row r="20" spans="1:6" ht="15">
      <c r="A20" s="14" t="s">
        <v>16</v>
      </c>
      <c r="B20" s="29">
        <v>293147.063</v>
      </c>
      <c r="C20" s="29">
        <v>307759.246</v>
      </c>
      <c r="D20" s="30">
        <v>104.98459130051047</v>
      </c>
      <c r="E20" s="31">
        <v>2798193.26</v>
      </c>
      <c r="F20" s="51">
        <v>10.998498581188063</v>
      </c>
    </row>
    <row r="21" spans="1:6" ht="15">
      <c r="A21" s="14" t="s">
        <v>28</v>
      </c>
      <c r="B21" s="29">
        <v>108614.076</v>
      </c>
      <c r="C21" s="29">
        <v>158756.249</v>
      </c>
      <c r="D21" s="30">
        <v>146.16544636442887</v>
      </c>
      <c r="E21" s="31">
        <v>1800104.255</v>
      </c>
      <c r="F21" s="51">
        <v>8.819280803266588</v>
      </c>
    </row>
    <row r="22" spans="1:6" ht="15">
      <c r="A22" s="14" t="s">
        <v>30</v>
      </c>
      <c r="B22" s="29">
        <v>56420.169</v>
      </c>
      <c r="C22" s="29">
        <v>88300.127</v>
      </c>
      <c r="D22" s="30">
        <v>156.50454184212032</v>
      </c>
      <c r="E22" s="31">
        <v>716768.853</v>
      </c>
      <c r="F22" s="51">
        <v>12.319191414418226</v>
      </c>
    </row>
    <row r="23" spans="1:6" ht="15">
      <c r="A23" s="14" t="s">
        <v>14</v>
      </c>
      <c r="B23" s="29">
        <v>5521.585407349797</v>
      </c>
      <c r="C23" s="29">
        <v>6165.634914751668</v>
      </c>
      <c r="D23" s="30">
        <v>111.66421344392454</v>
      </c>
      <c r="E23" s="31">
        <v>6828.4965435732765</v>
      </c>
      <c r="F23" s="52">
        <v>90.29271488106018</v>
      </c>
    </row>
    <row r="24" ht="15">
      <c r="A24" s="8" t="s">
        <v>27</v>
      </c>
    </row>
    <row r="25" ht="15">
      <c r="C25" s="1"/>
    </row>
  </sheetData>
  <sheetProtection/>
  <mergeCells count="3">
    <mergeCell ref="A5:A6"/>
    <mergeCell ref="B5:D5"/>
    <mergeCell ref="A4:F4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15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5.421875" style="0" customWidth="1"/>
    <col min="2" max="2" width="13.7109375" style="0" customWidth="1"/>
    <col min="3" max="3" width="32.140625" style="0" customWidth="1"/>
    <col min="4" max="4" width="10.7109375" style="0" customWidth="1"/>
    <col min="5" max="5" width="11.00390625" style="0" customWidth="1"/>
    <col min="7" max="7" width="12.8515625" style="0" customWidth="1"/>
  </cols>
  <sheetData>
    <row r="3" spans="1:6" ht="15">
      <c r="A3" s="33" t="s">
        <v>63</v>
      </c>
      <c r="B3" s="22"/>
      <c r="C3" s="22"/>
      <c r="D3" s="22"/>
      <c r="E3" s="22"/>
      <c r="F3" s="22"/>
    </row>
    <row r="4" spans="1:6" ht="15">
      <c r="A4" s="62" t="s">
        <v>32</v>
      </c>
      <c r="B4" s="62"/>
      <c r="C4" s="62"/>
      <c r="D4" s="62"/>
      <c r="E4" s="62"/>
      <c r="F4" s="62"/>
    </row>
    <row r="5" spans="1:6" ht="15.75" customHeight="1">
      <c r="A5" s="60" t="s">
        <v>38</v>
      </c>
      <c r="B5" s="60" t="s">
        <v>17</v>
      </c>
      <c r="C5" s="60" t="s">
        <v>20</v>
      </c>
      <c r="D5" s="60" t="s">
        <v>6</v>
      </c>
      <c r="E5" s="60" t="s">
        <v>7</v>
      </c>
      <c r="F5" s="60" t="s">
        <v>12</v>
      </c>
    </row>
    <row r="6" spans="1:6" ht="18" customHeight="1">
      <c r="A6" s="61"/>
      <c r="B6" s="61"/>
      <c r="C6" s="61"/>
      <c r="D6" s="61"/>
      <c r="E6" s="61"/>
      <c r="F6" s="61"/>
    </row>
    <row r="7" spans="1:8" ht="15">
      <c r="A7" s="16" t="s">
        <v>33</v>
      </c>
      <c r="B7" s="16" t="s">
        <v>42</v>
      </c>
      <c r="C7" s="55" t="s">
        <v>49</v>
      </c>
      <c r="D7" s="18">
        <v>1169</v>
      </c>
      <c r="E7" s="18">
        <v>1884311.39</v>
      </c>
      <c r="F7" s="19">
        <v>54295.9</v>
      </c>
      <c r="G7" s="1"/>
      <c r="H7" s="1"/>
    </row>
    <row r="8" spans="1:8" ht="15">
      <c r="A8" s="16" t="s">
        <v>34</v>
      </c>
      <c r="B8" s="16" t="s">
        <v>43</v>
      </c>
      <c r="C8" s="55" t="s">
        <v>50</v>
      </c>
      <c r="D8" s="18">
        <v>347</v>
      </c>
      <c r="E8" s="18">
        <v>933894.534</v>
      </c>
      <c r="F8" s="19">
        <v>42289.144</v>
      </c>
      <c r="G8" s="1"/>
      <c r="H8" s="1"/>
    </row>
    <row r="9" spans="1:6" ht="15">
      <c r="A9" s="16" t="s">
        <v>35</v>
      </c>
      <c r="B9" s="16" t="s">
        <v>44</v>
      </c>
      <c r="C9" s="55" t="s">
        <v>51</v>
      </c>
      <c r="D9" s="18">
        <v>114</v>
      </c>
      <c r="E9" s="18">
        <v>295957.671</v>
      </c>
      <c r="F9" s="19">
        <v>7182.911</v>
      </c>
    </row>
    <row r="10" spans="1:6" ht="15">
      <c r="A10" s="16" t="s">
        <v>36</v>
      </c>
      <c r="B10" s="16" t="s">
        <v>45</v>
      </c>
      <c r="C10" s="55" t="s">
        <v>52</v>
      </c>
      <c r="D10" s="18">
        <v>277</v>
      </c>
      <c r="E10" s="18">
        <v>195022.275</v>
      </c>
      <c r="F10" s="19">
        <v>5065.699</v>
      </c>
    </row>
    <row r="11" spans="1:6" ht="15">
      <c r="A11" s="16" t="s">
        <v>37</v>
      </c>
      <c r="B11" s="16" t="s">
        <v>46</v>
      </c>
      <c r="C11" s="55" t="s">
        <v>53</v>
      </c>
      <c r="D11" s="18">
        <v>241</v>
      </c>
      <c r="E11" s="18">
        <v>115089.036</v>
      </c>
      <c r="F11" s="19">
        <v>327.696</v>
      </c>
    </row>
    <row r="12" spans="1:6" ht="15">
      <c r="A12" s="63" t="s">
        <v>64</v>
      </c>
      <c r="B12" s="63"/>
      <c r="C12" s="64"/>
      <c r="D12" s="2">
        <f>SUM(D7:D11)</f>
        <v>2148</v>
      </c>
      <c r="E12" s="2">
        <f>SUM(E7:E11)</f>
        <v>3424274.9059999995</v>
      </c>
      <c r="F12" s="2">
        <f>SUM(F7:F11)</f>
        <v>109161.34999999998</v>
      </c>
    </row>
    <row r="13" spans="1:6" ht="15">
      <c r="A13" s="65" t="s">
        <v>62</v>
      </c>
      <c r="B13" s="65"/>
      <c r="C13" s="66"/>
      <c r="D13" s="11">
        <v>5396</v>
      </c>
      <c r="E13" s="11">
        <v>5324839.795</v>
      </c>
      <c r="F13" s="11">
        <v>250220.375</v>
      </c>
    </row>
    <row r="14" spans="1:6" s="10" customFormat="1" ht="15">
      <c r="A14" s="67" t="s">
        <v>65</v>
      </c>
      <c r="B14" s="68"/>
      <c r="C14" s="69"/>
      <c r="D14" s="32">
        <f>D12/D13*100</f>
        <v>39.80726464047443</v>
      </c>
      <c r="E14" s="32">
        <f>E12/E13*100</f>
        <v>64.30756675938642</v>
      </c>
      <c r="F14" s="32">
        <f>F12/F13*100</f>
        <v>43.62608360730015</v>
      </c>
    </row>
    <row r="15" spans="1:5" ht="15">
      <c r="A15" s="8" t="s">
        <v>27</v>
      </c>
      <c r="C15" s="1"/>
      <c r="D15" s="1"/>
      <c r="E15" s="1"/>
    </row>
  </sheetData>
  <sheetProtection/>
  <mergeCells count="10">
    <mergeCell ref="C5:C6"/>
    <mergeCell ref="D5:D6"/>
    <mergeCell ref="A5:A6"/>
    <mergeCell ref="A4:F4"/>
    <mergeCell ref="A12:C12"/>
    <mergeCell ref="A13:C13"/>
    <mergeCell ref="A14:C14"/>
    <mergeCell ref="E5:E6"/>
    <mergeCell ref="F5:F6"/>
    <mergeCell ref="B5:B6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14.57421875" style="0" customWidth="1"/>
    <col min="3" max="3" width="7.7109375" style="0" customWidth="1"/>
    <col min="4" max="4" width="9.7109375" style="0" customWidth="1"/>
    <col min="5" max="5" width="8.28125" style="0" customWidth="1"/>
    <col min="6" max="6" width="11.140625" style="0" customWidth="1"/>
    <col min="7" max="7" width="9.8515625" style="0" customWidth="1"/>
    <col min="8" max="8" width="8.00390625" style="0" customWidth="1"/>
    <col min="10" max="10" width="7.57421875" style="0" customWidth="1"/>
    <col min="17" max="17" width="12.00390625" style="0" customWidth="1"/>
    <col min="19" max="19" width="11.00390625" style="0" customWidth="1"/>
  </cols>
  <sheetData>
    <row r="2" ht="19.5" customHeight="1"/>
    <row r="3" spans="1:10" ht="15">
      <c r="A3" s="9" t="s">
        <v>59</v>
      </c>
      <c r="B3" s="34"/>
      <c r="C3" s="22"/>
      <c r="D3" s="22"/>
      <c r="E3" s="22"/>
      <c r="F3" s="22"/>
      <c r="G3" s="22"/>
      <c r="H3" s="22"/>
      <c r="I3" s="22"/>
      <c r="J3" s="22"/>
    </row>
    <row r="4" spans="1:10" ht="15">
      <c r="A4" s="62" t="s">
        <v>31</v>
      </c>
      <c r="B4" s="62"/>
      <c r="C4" s="62"/>
      <c r="D4" s="62"/>
      <c r="E4" s="62"/>
      <c r="F4" s="62"/>
      <c r="G4" s="62"/>
      <c r="H4" s="62"/>
      <c r="I4" s="62"/>
      <c r="J4" s="53"/>
    </row>
    <row r="5" spans="1:10" s="10" customFormat="1" ht="23.25" customHeight="1">
      <c r="A5" s="70" t="s">
        <v>22</v>
      </c>
      <c r="B5" s="56" t="s">
        <v>2</v>
      </c>
      <c r="C5" s="57"/>
      <c r="D5" s="56" t="s">
        <v>6</v>
      </c>
      <c r="E5" s="57"/>
      <c r="F5" s="56" t="s">
        <v>7</v>
      </c>
      <c r="G5" s="57"/>
      <c r="H5" s="72" t="s">
        <v>23</v>
      </c>
      <c r="I5" s="75"/>
      <c r="J5" s="44"/>
    </row>
    <row r="6" spans="1:9" s="10" customFormat="1" ht="22.5">
      <c r="A6" s="71"/>
      <c r="B6" s="45" t="s">
        <v>24</v>
      </c>
      <c r="C6" s="46" t="s">
        <v>25</v>
      </c>
      <c r="D6" s="45" t="s">
        <v>24</v>
      </c>
      <c r="E6" s="46" t="s">
        <v>25</v>
      </c>
      <c r="F6" s="45" t="s">
        <v>26</v>
      </c>
      <c r="G6" s="46" t="s">
        <v>25</v>
      </c>
      <c r="H6" s="46" t="s">
        <v>26</v>
      </c>
      <c r="I6" s="46" t="s">
        <v>25</v>
      </c>
    </row>
    <row r="7" spans="1:9" s="10" customFormat="1" ht="15">
      <c r="A7" s="47" t="s">
        <v>39</v>
      </c>
      <c r="B7" s="48">
        <v>542</v>
      </c>
      <c r="C7" s="48">
        <v>33</v>
      </c>
      <c r="D7" s="48">
        <v>5396</v>
      </c>
      <c r="E7" s="48">
        <v>24</v>
      </c>
      <c r="F7" s="48">
        <v>5324839.795</v>
      </c>
      <c r="G7" s="48">
        <v>25</v>
      </c>
      <c r="H7" s="48">
        <v>231066.775</v>
      </c>
      <c r="I7" s="48">
        <v>26</v>
      </c>
    </row>
    <row r="8" ht="15">
      <c r="A8" s="8" t="s">
        <v>27</v>
      </c>
    </row>
  </sheetData>
  <sheetProtection/>
  <mergeCells count="6">
    <mergeCell ref="A5:A6"/>
    <mergeCell ref="B5:C5"/>
    <mergeCell ref="D5:E5"/>
    <mergeCell ref="F5:G5"/>
    <mergeCell ref="H5:I5"/>
    <mergeCell ref="A4:I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9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12.8515625" style="0" customWidth="1"/>
    <col min="2" max="2" width="17.28125" style="0" customWidth="1"/>
    <col min="3" max="3" width="4.28125" style="0" customWidth="1"/>
  </cols>
  <sheetData>
    <row r="2" spans="1:2" ht="22.5">
      <c r="A2" s="3" t="s">
        <v>58</v>
      </c>
      <c r="B2" s="3" t="s">
        <v>18</v>
      </c>
    </row>
    <row r="3" spans="1:15" ht="15">
      <c r="A3" s="38" t="s">
        <v>39</v>
      </c>
      <c r="B3" s="39">
        <v>6165.634914751668</v>
      </c>
      <c r="D3" s="9" t="s">
        <v>66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2" ht="15">
      <c r="A4" s="38" t="s">
        <v>40</v>
      </c>
      <c r="B4" s="39">
        <v>6828.4965435732765</v>
      </c>
    </row>
    <row r="5" spans="1:2" ht="15">
      <c r="A5" s="38" t="s">
        <v>19</v>
      </c>
      <c r="B5" s="12">
        <v>6973</v>
      </c>
    </row>
    <row r="19" ht="15">
      <c r="D19" s="8" t="s">
        <v>27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H14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6.421875" style="0" customWidth="1"/>
    <col min="2" max="2" width="14.421875" style="0" customWidth="1"/>
    <col min="3" max="3" width="28.28125" style="0" customWidth="1"/>
    <col min="4" max="4" width="12.7109375" style="0" customWidth="1"/>
    <col min="5" max="5" width="11.421875" style="0" customWidth="1"/>
    <col min="6" max="6" width="12.421875" style="0" customWidth="1"/>
    <col min="7" max="7" width="14.57421875" style="0" customWidth="1"/>
    <col min="8" max="8" width="13.7109375" style="0" customWidth="1"/>
    <col min="9" max="9" width="13.8515625" style="0" customWidth="1"/>
    <col min="10" max="10" width="12.00390625" style="0" bestFit="1" customWidth="1"/>
    <col min="11" max="11" width="23.8515625" style="0" bestFit="1" customWidth="1"/>
    <col min="12" max="12" width="11.8515625" style="0" bestFit="1" customWidth="1"/>
    <col min="13" max="13" width="6.421875" style="0" bestFit="1" customWidth="1"/>
    <col min="14" max="14" width="12.00390625" style="0" bestFit="1" customWidth="1"/>
    <col min="15" max="15" width="16.421875" style="0" bestFit="1" customWidth="1"/>
    <col min="16" max="16" width="17.28125" style="0" customWidth="1"/>
    <col min="17" max="17" width="15.421875" style="0" bestFit="1" customWidth="1"/>
  </cols>
  <sheetData>
    <row r="2" ht="18.75" customHeight="1"/>
    <row r="3" spans="1:6" ht="15">
      <c r="A3" s="35" t="s">
        <v>67</v>
      </c>
      <c r="B3" s="36"/>
      <c r="C3" s="37"/>
      <c r="D3" s="37"/>
      <c r="E3" s="37"/>
      <c r="F3" s="22"/>
    </row>
    <row r="4" spans="1:6" ht="15">
      <c r="A4" s="62" t="s">
        <v>31</v>
      </c>
      <c r="B4" s="62"/>
      <c r="C4" s="62"/>
      <c r="D4" s="62"/>
      <c r="E4" s="62"/>
      <c r="F4" s="62"/>
    </row>
    <row r="5" spans="1:6" ht="24">
      <c r="A5" s="54" t="s">
        <v>38</v>
      </c>
      <c r="B5" s="4" t="s">
        <v>17</v>
      </c>
      <c r="C5" s="4" t="s">
        <v>20</v>
      </c>
      <c r="D5" s="5" t="s">
        <v>6</v>
      </c>
      <c r="E5" s="5" t="s">
        <v>7</v>
      </c>
      <c r="F5" s="5" t="s">
        <v>21</v>
      </c>
    </row>
    <row r="6" spans="1:7" ht="15">
      <c r="A6" s="16" t="s">
        <v>33</v>
      </c>
      <c r="B6" s="16" t="s">
        <v>42</v>
      </c>
      <c r="C6" s="17" t="s">
        <v>49</v>
      </c>
      <c r="D6" s="18">
        <v>1169</v>
      </c>
      <c r="E6" s="18">
        <v>1884311.39</v>
      </c>
      <c r="F6" s="18">
        <v>54295.9</v>
      </c>
      <c r="G6" s="1"/>
    </row>
    <row r="7" spans="1:8" ht="15">
      <c r="A7" s="16" t="s">
        <v>34</v>
      </c>
      <c r="B7" s="16" t="s">
        <v>43</v>
      </c>
      <c r="C7" s="17" t="s">
        <v>50</v>
      </c>
      <c r="D7" s="18">
        <v>347</v>
      </c>
      <c r="E7" s="18">
        <v>933894.534</v>
      </c>
      <c r="F7" s="18">
        <v>42289.144</v>
      </c>
      <c r="H7" s="1"/>
    </row>
    <row r="8" spans="1:6" ht="15">
      <c r="A8" s="16" t="s">
        <v>35</v>
      </c>
      <c r="B8" s="16" t="s">
        <v>60</v>
      </c>
      <c r="C8" s="17" t="s">
        <v>61</v>
      </c>
      <c r="D8" s="18">
        <v>13</v>
      </c>
      <c r="E8" s="18">
        <v>27388.263</v>
      </c>
      <c r="F8" s="18">
        <v>12369.142</v>
      </c>
    </row>
    <row r="9" spans="1:6" ht="15">
      <c r="A9" s="16" t="s">
        <v>36</v>
      </c>
      <c r="B9" s="16" t="s">
        <v>47</v>
      </c>
      <c r="C9" s="17" t="s">
        <v>54</v>
      </c>
      <c r="D9" s="18">
        <v>30</v>
      </c>
      <c r="E9" s="18">
        <v>48752.788</v>
      </c>
      <c r="F9" s="18">
        <v>10828.281</v>
      </c>
    </row>
    <row r="10" spans="1:6" ht="15">
      <c r="A10" s="16" t="s">
        <v>37</v>
      </c>
      <c r="B10" s="16" t="s">
        <v>44</v>
      </c>
      <c r="C10" s="17" t="s">
        <v>51</v>
      </c>
      <c r="D10" s="18">
        <v>114</v>
      </c>
      <c r="E10" s="18">
        <v>295957.671</v>
      </c>
      <c r="F10" s="18">
        <v>7182.911</v>
      </c>
    </row>
    <row r="11" spans="1:6" ht="15">
      <c r="A11" s="73" t="s">
        <v>68</v>
      </c>
      <c r="B11" s="73"/>
      <c r="C11" s="64"/>
      <c r="D11" s="6">
        <f>SUM(D6:D10)</f>
        <v>1673</v>
      </c>
      <c r="E11" s="6">
        <f>SUM(E6:E10)</f>
        <v>3190304.6459999997</v>
      </c>
      <c r="F11" s="6">
        <f>SUM(F6:F10)</f>
        <v>126965.378</v>
      </c>
    </row>
    <row r="12" spans="1:6" ht="15">
      <c r="A12" s="74" t="s">
        <v>62</v>
      </c>
      <c r="B12" s="74"/>
      <c r="C12" s="66"/>
      <c r="D12" s="20">
        <v>5396</v>
      </c>
      <c r="E12" s="20">
        <v>5324839.795</v>
      </c>
      <c r="F12" s="20">
        <v>250220.375</v>
      </c>
    </row>
    <row r="13" spans="1:6" s="10" customFormat="1" ht="15">
      <c r="A13" s="74" t="s">
        <v>65</v>
      </c>
      <c r="B13" s="66"/>
      <c r="C13" s="66"/>
      <c r="D13" s="21">
        <f>D11/D12*100</f>
        <v>31.004447739065977</v>
      </c>
      <c r="E13" s="21">
        <f>E11/E12*100</f>
        <v>59.91362686621448</v>
      </c>
      <c r="F13" s="21">
        <f>F11/F12*100</f>
        <v>50.74142263594641</v>
      </c>
    </row>
    <row r="14" spans="1:6" ht="15">
      <c r="A14" s="8" t="s">
        <v>27</v>
      </c>
      <c r="C14" s="1"/>
      <c r="D14" s="1"/>
      <c r="E14" s="1"/>
      <c r="F14" s="1"/>
    </row>
  </sheetData>
  <sheetProtection/>
  <mergeCells count="4">
    <mergeCell ref="A11:C11"/>
    <mergeCell ref="A12:C12"/>
    <mergeCell ref="A13:C13"/>
    <mergeCell ref="A4:F4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Ščukanec</dc:creator>
  <cp:keywords/>
  <dc:description/>
  <cp:lastModifiedBy>MŠ</cp:lastModifiedBy>
  <dcterms:created xsi:type="dcterms:W3CDTF">2018-02-08T07:45:28Z</dcterms:created>
  <dcterms:modified xsi:type="dcterms:W3CDTF">2024-04-22T11:08:37Z</dcterms:modified>
  <cp:category/>
  <cp:version/>
  <cp:contentType/>
  <cp:contentStatus/>
</cp:coreProperties>
</file>