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05" tabRatio="844"/>
  </bookViews>
  <sheets>
    <sheet name="Osnovni podaci po županijama" sheetId="1" r:id="rId1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N27" i="1" l="1"/>
  <c r="M27" i="1"/>
  <c r="K27" i="1"/>
  <c r="I27" i="1"/>
  <c r="E27" i="1"/>
  <c r="C27" i="1"/>
</calcChain>
</file>

<file path=xl/sharedStrings.xml><?xml version="1.0" encoding="utf-8"?>
<sst xmlns="http://schemas.openxmlformats.org/spreadsheetml/2006/main" count="50" uniqueCount="38">
  <si>
    <t>Žup.</t>
  </si>
  <si>
    <t>Naziv županije</t>
  </si>
  <si>
    <t>Broj poduzetnika</t>
  </si>
  <si>
    <t>Rang</t>
  </si>
  <si>
    <t>Broj zaposlenih</t>
  </si>
  <si>
    <t>Grad Zagreb</t>
  </si>
  <si>
    <t>-</t>
  </si>
  <si>
    <t>Splitsko-dalmatinska</t>
  </si>
  <si>
    <t>Primorsko-goranska</t>
  </si>
  <si>
    <t>Zagrebačka</t>
  </si>
  <si>
    <t>Istarska</t>
  </si>
  <si>
    <t>Varaždinska</t>
  </si>
  <si>
    <t>Osječko-baranjska</t>
  </si>
  <si>
    <t>Međimurska</t>
  </si>
  <si>
    <t>Zadarska</t>
  </si>
  <si>
    <t>Dubrovačko-neretvanska</t>
  </si>
  <si>
    <t>Krapinsko-zagorska</t>
  </si>
  <si>
    <t>Vukovarsko-srijemska</t>
  </si>
  <si>
    <t>Brodsko-posavska</t>
  </si>
  <si>
    <t>Koprivničko-križevačka</t>
  </si>
  <si>
    <t>Karlovačka</t>
  </si>
  <si>
    <t>Sisačko-moslavačka</t>
  </si>
  <si>
    <t>Bjelovarsko-bilogorska</t>
  </si>
  <si>
    <t>Šibensko-kninska</t>
  </si>
  <si>
    <t>Virovitičko-podravska</t>
  </si>
  <si>
    <t>Požeško-slavonska</t>
  </si>
  <si>
    <t>Ličko-senjska</t>
  </si>
  <si>
    <t>Republika Hrvatska</t>
  </si>
  <si>
    <t>Izvor: Fina, Registar godišnjih financijskih izvještaja</t>
  </si>
  <si>
    <t>Ukupni prihodi</t>
  </si>
  <si>
    <t>Izvoz</t>
  </si>
  <si>
    <t>Prosječna mjesečna neto plaća</t>
  </si>
  <si>
    <t>Ekonomič. poslovanja</t>
  </si>
  <si>
    <t>Dobit/gubitak razdoblja 2022.</t>
  </si>
  <si>
    <t>Tablica 1. Rang lista županija prema NETO DOBITI poduzetnika u 2023. g. – broj poduzetnika i zaposlenih, prosječna plaća, ukupni prihodi, izvoz i dobit/gubitak razdoblja</t>
  </si>
  <si>
    <t>(iznosi u tisućama eura, indeksi 2022=100,0, prosječne plaće u eurima)</t>
  </si>
  <si>
    <t>Dobit/gubitak razdoblja 2023.</t>
  </si>
  <si>
    <t>Indeks 2023./22.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</si>
</sst>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00006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b/>
      <sz val="8"/>
      <color rgb="FF003366"/>
      <name val="Arial"/>
      <family val="2"/>
      <charset val="238"/>
    </font>
    <font>
      <sz val="8"/>
      <color rgb="FFFFFFFF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0"/>
      <name val="MS Sans Serif"/>
      <charset val="238"/>
    </font>
  </fonts>
  <fills count="9">
    <fill>
      <patternFill patternType="none"/>
    </fill>
    <fill>
      <patternFill patternType="gray125"/>
    </fill>
    <fill>
      <patternFill patternType="solid">
        <fgColor rgb="FFE7EDF5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medium">
        <color theme="3" tint="0.39988402966399123"/>
      </left>
      <right style="thin">
        <color theme="0" tint="-0.249977111117893"/>
      </right>
      <top style="medium">
        <color theme="3" tint="0.39988402966399123"/>
      </top>
      <bottom style="medium">
        <color theme="3" tint="0.3998840296639912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3" tint="0.39988402966399123"/>
      </top>
      <bottom style="medium">
        <color theme="3" tint="0.39988402966399123"/>
      </bottom>
      <diagonal/>
    </border>
    <border>
      <left style="thin">
        <color theme="0" tint="-0.249977111117893"/>
      </left>
      <right/>
      <top style="medium">
        <color theme="3" tint="0.39988402966399123"/>
      </top>
      <bottom style="medium">
        <color theme="3" tint="0.39988402966399123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 tint="0.39988402966399123"/>
      </top>
      <bottom style="medium">
        <color theme="3" tint="0.39988402966399123"/>
      </bottom>
      <diagonal/>
    </border>
    <border>
      <left/>
      <right/>
      <top style="medium">
        <color theme="3" tint="0.39988402966399123"/>
      </top>
      <bottom style="medium">
        <color theme="3" tint="0.39988402966399123"/>
      </bottom>
      <diagonal/>
    </border>
    <border>
      <left style="thin">
        <color theme="0" tint="-0.24994659260841701"/>
      </left>
      <right style="thin">
        <color theme="0"/>
      </right>
      <top style="medium">
        <color theme="3" tint="0.39988402966399123"/>
      </top>
      <bottom style="medium">
        <color theme="3" tint="0.39988402966399123"/>
      </bottom>
      <diagonal/>
    </border>
    <border>
      <left style="thin">
        <color theme="0"/>
      </left>
      <right style="thin">
        <color theme="0"/>
      </right>
      <top style="medium">
        <color theme="3" tint="0.39988402966399123"/>
      </top>
      <bottom style="medium">
        <color theme="3" tint="0.39988402966399123"/>
      </bottom>
      <diagonal/>
    </border>
    <border>
      <left style="thin">
        <color theme="0"/>
      </left>
      <right/>
      <top style="medium">
        <color theme="3" tint="0.39988402966399123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0" fontId="14" fillId="0" borderId="0"/>
    <xf numFmtId="0" fontId="13" fillId="0" borderId="0"/>
    <xf numFmtId="0" fontId="14" fillId="0" borderId="0"/>
    <xf numFmtId="0" fontId="18" fillId="0" borderId="0"/>
  </cellStyleXfs>
  <cellXfs count="130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3" fontId="8" fillId="7" borderId="2" xfId="0" applyNumberFormat="1" applyFont="1" applyFill="1" applyBorder="1" applyAlignment="1">
      <alignment vertical="center"/>
    </xf>
    <xf numFmtId="3" fontId="8" fillId="7" borderId="2" xfId="0" applyNumberFormat="1" applyFont="1" applyFill="1" applyBorder="1" applyAlignment="1">
      <alignment horizontal="right" vertical="center"/>
    </xf>
    <xf numFmtId="0" fontId="6" fillId="7" borderId="2" xfId="0" applyFont="1" applyFill="1" applyBorder="1" applyAlignment="1">
      <alignment horizontal="center" vertical="center"/>
    </xf>
    <xf numFmtId="165" fontId="6" fillId="7" borderId="2" xfId="0" applyNumberFormat="1" applyFont="1" applyFill="1" applyBorder="1" applyAlignment="1">
      <alignment horizontal="right" vertical="center" wrapText="1"/>
    </xf>
    <xf numFmtId="3" fontId="8" fillId="7" borderId="2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3" fontId="6" fillId="7" borderId="2" xfId="0" applyNumberFormat="1" applyFont="1" applyFill="1" applyBorder="1" applyAlignment="1">
      <alignment horizontal="right" vertical="center"/>
    </xf>
    <xf numFmtId="3" fontId="6" fillId="7" borderId="2" xfId="0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right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12" fillId="5" borderId="1" xfId="0" applyFont="1" applyFill="1" applyBorder="1" applyAlignment="1">
      <alignment horizontal="center" vertical="center" textRotation="90" wrapText="1"/>
    </xf>
    <xf numFmtId="10" fontId="0" fillId="0" borderId="0" xfId="0" applyNumberFormat="1"/>
    <xf numFmtId="0" fontId="2" fillId="5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9" fillId="8" borderId="14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right" vertical="center" wrapText="1"/>
    </xf>
    <xf numFmtId="3" fontId="7" fillId="2" borderId="18" xfId="0" applyNumberFormat="1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center" vertical="center"/>
    </xf>
    <xf numFmtId="3" fontId="0" fillId="0" borderId="0" xfId="0" applyNumberFormat="1"/>
    <xf numFmtId="0" fontId="8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3" fontId="5" fillId="2" borderId="13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3" fillId="4" borderId="16" xfId="0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right" vertical="center" wrapText="1"/>
    </xf>
    <xf numFmtId="164" fontId="3" fillId="2" borderId="20" xfId="0" applyNumberFormat="1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9" fillId="8" borderId="27" xfId="0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4" borderId="31" xfId="0" applyNumberFormat="1" applyFont="1" applyFill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3" fontId="3" fillId="4" borderId="9" xfId="0" applyNumberFormat="1" applyFont="1" applyFill="1" applyBorder="1" applyAlignment="1">
      <alignment horizontal="right" vertical="center"/>
    </xf>
    <xf numFmtId="3" fontId="3" fillId="4" borderId="8" xfId="0" applyNumberFormat="1" applyFont="1" applyFill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 wrapText="1"/>
    </xf>
    <xf numFmtId="3" fontId="4" fillId="0" borderId="26" xfId="0" applyNumberFormat="1" applyFont="1" applyFill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33" xfId="0" applyNumberFormat="1" applyFont="1" applyBorder="1" applyAlignment="1">
      <alignment horizontal="right" vertical="center" wrapText="1"/>
    </xf>
    <xf numFmtId="3" fontId="4" fillId="4" borderId="0" xfId="0" applyNumberFormat="1" applyFont="1" applyFill="1" applyBorder="1" applyAlignment="1">
      <alignment horizontal="right" vertical="center" wrapText="1"/>
    </xf>
    <xf numFmtId="3" fontId="4" fillId="0" borderId="34" xfId="0" applyNumberFormat="1" applyFont="1" applyBorder="1" applyAlignment="1">
      <alignment horizontal="right" vertical="center" wrapText="1"/>
    </xf>
    <xf numFmtId="3" fontId="4" fillId="4" borderId="33" xfId="0" applyNumberFormat="1" applyFont="1" applyFill="1" applyBorder="1" applyAlignment="1">
      <alignment horizontal="right" vertical="center" wrapText="1"/>
    </xf>
    <xf numFmtId="3" fontId="4" fillId="4" borderId="11" xfId="0" applyNumberFormat="1" applyFont="1" applyFill="1" applyBorder="1" applyAlignment="1">
      <alignment horizontal="right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center" vertical="center" wrapText="1"/>
    </xf>
    <xf numFmtId="3" fontId="3" fillId="4" borderId="0" xfId="0" applyNumberFormat="1" applyFont="1" applyFill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3" fontId="3" fillId="4" borderId="33" xfId="0" applyNumberFormat="1" applyFont="1" applyFill="1" applyBorder="1" applyAlignment="1">
      <alignment horizontal="center" vertical="center" wrapText="1"/>
    </xf>
    <xf numFmtId="3" fontId="3" fillId="4" borderId="11" xfId="0" applyNumberFormat="1" applyFont="1" applyFill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33" xfId="0" applyNumberFormat="1" applyFont="1" applyBorder="1" applyAlignment="1">
      <alignment horizontal="right" vertical="center"/>
    </xf>
    <xf numFmtId="3" fontId="3" fillId="4" borderId="0" xfId="0" applyNumberFormat="1" applyFont="1" applyFill="1" applyBorder="1" applyAlignment="1">
      <alignment horizontal="right" vertical="center"/>
    </xf>
    <xf numFmtId="3" fontId="3" fillId="0" borderId="34" xfId="0" applyNumberFormat="1" applyFont="1" applyBorder="1" applyAlignment="1">
      <alignment horizontal="right" vertical="center"/>
    </xf>
    <xf numFmtId="3" fontId="3" fillId="4" borderId="33" xfId="0" applyNumberFormat="1" applyFont="1" applyFill="1" applyBorder="1" applyAlignment="1">
      <alignment horizontal="right" vertical="center"/>
    </xf>
    <xf numFmtId="3" fontId="3" fillId="4" borderId="11" xfId="0" applyNumberFormat="1" applyFont="1" applyFill="1" applyBorder="1" applyAlignment="1">
      <alignment horizontal="right" vertical="center"/>
    </xf>
    <xf numFmtId="0" fontId="6" fillId="7" borderId="4" xfId="0" applyFont="1" applyFill="1" applyBorder="1" applyAlignment="1">
      <alignment horizontal="center" vertical="center"/>
    </xf>
    <xf numFmtId="3" fontId="7" fillId="0" borderId="26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7" fillId="0" borderId="34" xfId="0" applyNumberFormat="1" applyFont="1" applyBorder="1" applyAlignment="1">
      <alignment vertical="center"/>
    </xf>
    <xf numFmtId="3" fontId="8" fillId="7" borderId="4" xfId="0" applyNumberFormat="1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36" xfId="0" applyFont="1" applyFill="1" applyBorder="1" applyAlignment="1">
      <alignment horizontal="center" vertical="center"/>
    </xf>
    <xf numFmtId="0" fontId="9" fillId="8" borderId="37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/>
    </xf>
    <xf numFmtId="3" fontId="3" fillId="0" borderId="40" xfId="0" applyNumberFormat="1" applyFont="1" applyBorder="1" applyAlignment="1">
      <alignment horizontal="right" vertical="center"/>
    </xf>
    <xf numFmtId="0" fontId="9" fillId="8" borderId="41" xfId="0" applyFont="1" applyFill="1" applyBorder="1" applyAlignment="1">
      <alignment horizontal="center" vertical="center"/>
    </xf>
    <xf numFmtId="3" fontId="4" fillId="0" borderId="42" xfId="0" applyNumberFormat="1" applyFont="1" applyBorder="1" applyAlignment="1">
      <alignment horizontal="right" vertical="center" wrapText="1"/>
    </xf>
    <xf numFmtId="3" fontId="3" fillId="0" borderId="42" xfId="0" applyNumberFormat="1" applyFont="1" applyBorder="1" applyAlignment="1">
      <alignment horizontal="center" vertical="center" wrapText="1"/>
    </xf>
    <xf numFmtId="3" fontId="3" fillId="0" borderId="42" xfId="0" applyNumberFormat="1" applyFont="1" applyBorder="1" applyAlignment="1">
      <alignment horizontal="right" vertical="center"/>
    </xf>
    <xf numFmtId="3" fontId="7" fillId="0" borderId="42" xfId="0" applyNumberFormat="1" applyFont="1" applyBorder="1" applyAlignment="1">
      <alignment vertical="center"/>
    </xf>
    <xf numFmtId="0" fontId="9" fillId="8" borderId="43" xfId="0" applyFont="1" applyFill="1" applyBorder="1" applyAlignment="1">
      <alignment horizontal="center" vertical="center"/>
    </xf>
    <xf numFmtId="3" fontId="5" fillId="2" borderId="44" xfId="0" applyNumberFormat="1" applyFont="1" applyFill="1" applyBorder="1" applyAlignment="1">
      <alignment horizontal="right" vertical="center" wrapText="1"/>
    </xf>
    <xf numFmtId="3" fontId="7" fillId="2" borderId="44" xfId="0" applyNumberFormat="1" applyFont="1" applyFill="1" applyBorder="1" applyAlignment="1">
      <alignment horizontal="right" vertical="center"/>
    </xf>
    <xf numFmtId="0" fontId="10" fillId="3" borderId="44" xfId="0" applyFont="1" applyFill="1" applyBorder="1" applyAlignment="1">
      <alignment horizontal="center" vertical="center"/>
    </xf>
    <xf numFmtId="164" fontId="3" fillId="2" borderId="45" xfId="0" applyNumberFormat="1" applyFont="1" applyFill="1" applyBorder="1" applyAlignment="1">
      <alignment horizontal="right" vertical="center" wrapText="1"/>
    </xf>
    <xf numFmtId="0" fontId="9" fillId="6" borderId="46" xfId="0" applyFont="1" applyFill="1" applyBorder="1" applyAlignment="1">
      <alignment horizontal="center" vertical="center" wrapText="1"/>
    </xf>
    <xf numFmtId="10" fontId="3" fillId="4" borderId="24" xfId="0" applyNumberFormat="1" applyFont="1" applyFill="1" applyBorder="1" applyAlignment="1">
      <alignment horizontal="center" vertical="center" wrapText="1"/>
    </xf>
    <xf numFmtId="10" fontId="3" fillId="4" borderId="28" xfId="0" applyNumberFormat="1" applyFont="1" applyFill="1" applyBorder="1" applyAlignment="1">
      <alignment horizontal="center" vertical="center" wrapText="1"/>
    </xf>
    <xf numFmtId="10" fontId="3" fillId="4" borderId="43" xfId="0" applyNumberFormat="1" applyFont="1" applyFill="1" applyBorder="1" applyAlignment="1">
      <alignment horizontal="center" vertical="center" wrapText="1"/>
    </xf>
    <xf numFmtId="10" fontId="3" fillId="4" borderId="37" xfId="0" applyNumberFormat="1" applyFont="1" applyFill="1" applyBorder="1" applyAlignment="1">
      <alignment horizontal="center" vertical="center" wrapText="1"/>
    </xf>
    <xf numFmtId="10" fontId="3" fillId="4" borderId="15" xfId="0" applyNumberFormat="1" applyFont="1" applyFill="1" applyBorder="1" applyAlignment="1">
      <alignment horizontal="center" vertical="center" wrapText="1"/>
    </xf>
    <xf numFmtId="10" fontId="3" fillId="4" borderId="30" xfId="0" applyNumberFormat="1" applyFont="1" applyFill="1" applyBorder="1" applyAlignment="1">
      <alignment horizontal="center" vertical="center" wrapText="1"/>
    </xf>
    <xf numFmtId="10" fontId="3" fillId="4" borderId="25" xfId="0" applyNumberFormat="1" applyFont="1" applyFill="1" applyBorder="1" applyAlignment="1">
      <alignment horizontal="center" vertical="center" wrapText="1"/>
    </xf>
    <xf numFmtId="10" fontId="6" fillId="7" borderId="2" xfId="0" applyNumberFormat="1" applyFont="1" applyFill="1" applyBorder="1" applyAlignment="1">
      <alignment horizontal="center" vertical="center" wrapText="1"/>
    </xf>
    <xf numFmtId="0" fontId="17" fillId="0" borderId="47" xfId="0" applyFont="1" applyBorder="1" applyAlignment="1">
      <alignment horizontal="right" vertical="center"/>
    </xf>
  </cellXfs>
  <cellStyles count="5">
    <cellStyle name="Normalno" xfId="0" builtinId="0"/>
    <cellStyle name="Normalno 2" xfId="1"/>
    <cellStyle name="Normalno 3" xfId="2"/>
    <cellStyle name="Normalno 4" xfId="3"/>
    <cellStyle name="Normalno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1009650</xdr:colOff>
      <xdr:row>1</xdr:row>
      <xdr:rowOff>209550</xdr:rowOff>
    </xdr:to>
    <xdr:pic>
      <xdr:nvPicPr>
        <xdr:cNvPr id="4" name="Slika 3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tabSelected="1" workbookViewId="0">
      <selection activeCell="A29" sqref="A29"/>
    </sheetView>
  </sheetViews>
  <sheetFormatPr defaultRowHeight="15" x14ac:dyDescent="0.25"/>
  <cols>
    <col min="1" max="1" width="4.7109375" customWidth="1"/>
    <col min="2" max="2" width="21.85546875" customWidth="1"/>
    <col min="3" max="3" width="10.7109375" bestFit="1" customWidth="1"/>
    <col min="4" max="4" width="3" bestFit="1" customWidth="1"/>
    <col min="5" max="5" width="9.5703125" bestFit="1" customWidth="1"/>
    <col min="6" max="6" width="3" customWidth="1"/>
    <col min="7" max="7" width="10.85546875" customWidth="1"/>
    <col min="8" max="8" width="3" bestFit="1" customWidth="1"/>
    <col min="9" max="9" width="12" customWidth="1"/>
    <col min="10" max="10" width="3" bestFit="1" customWidth="1"/>
    <col min="11" max="11" width="10.85546875" bestFit="1" customWidth="1"/>
    <col min="12" max="12" width="3" bestFit="1" customWidth="1"/>
    <col min="13" max="13" width="11.28515625" customWidth="1"/>
    <col min="14" max="14" width="11" customWidth="1"/>
    <col min="15" max="15" width="3" bestFit="1" customWidth="1"/>
    <col min="16" max="16" width="7.42578125" bestFit="1" customWidth="1"/>
    <col min="17" max="17" width="9.7109375" customWidth="1"/>
    <col min="18" max="18" width="3" bestFit="1" customWidth="1"/>
    <col min="20" max="20" width="11.85546875" customWidth="1"/>
  </cols>
  <sheetData>
    <row r="2" spans="1:18" ht="22.5" customHeight="1" x14ac:dyDescent="0.25"/>
    <row r="3" spans="1:18" x14ac:dyDescent="0.25">
      <c r="A3" s="41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43"/>
      <c r="Q3" s="43"/>
      <c r="R3" s="43"/>
    </row>
    <row r="4" spans="1:18" x14ac:dyDescent="0.25">
      <c r="A4" s="129" t="s">
        <v>35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18" ht="34.5" customHeight="1" x14ac:dyDescent="0.25">
      <c r="A5" s="24" t="s">
        <v>0</v>
      </c>
      <c r="B5" s="25" t="s">
        <v>1</v>
      </c>
      <c r="C5" s="25" t="s">
        <v>2</v>
      </c>
      <c r="D5" s="29" t="s">
        <v>3</v>
      </c>
      <c r="E5" s="26" t="s">
        <v>4</v>
      </c>
      <c r="F5" s="29" t="s">
        <v>3</v>
      </c>
      <c r="G5" s="25" t="s">
        <v>31</v>
      </c>
      <c r="H5" s="29" t="s">
        <v>3</v>
      </c>
      <c r="I5" s="25" t="s">
        <v>29</v>
      </c>
      <c r="J5" s="29" t="s">
        <v>3</v>
      </c>
      <c r="K5" s="27" t="s">
        <v>30</v>
      </c>
      <c r="L5" s="29" t="s">
        <v>3</v>
      </c>
      <c r="M5" s="25" t="s">
        <v>33</v>
      </c>
      <c r="N5" s="25" t="s">
        <v>36</v>
      </c>
      <c r="O5" s="30" t="s">
        <v>3</v>
      </c>
      <c r="P5" s="25" t="s">
        <v>37</v>
      </c>
      <c r="Q5" s="32" t="s">
        <v>32</v>
      </c>
      <c r="R5" s="30" t="s">
        <v>3</v>
      </c>
    </row>
    <row r="6" spans="1:18" x14ac:dyDescent="0.25">
      <c r="A6" s="33">
        <v>21</v>
      </c>
      <c r="B6" s="34" t="s">
        <v>5</v>
      </c>
      <c r="C6" s="61">
        <v>51318</v>
      </c>
      <c r="D6" s="35">
        <v>1</v>
      </c>
      <c r="E6" s="68">
        <v>383389</v>
      </c>
      <c r="F6" s="35">
        <v>1</v>
      </c>
      <c r="G6" s="76">
        <v>1175.2979729313222</v>
      </c>
      <c r="H6" s="35">
        <v>1</v>
      </c>
      <c r="I6" s="83">
        <v>79825543.999050006</v>
      </c>
      <c r="J6" s="35">
        <v>1</v>
      </c>
      <c r="K6" s="91">
        <v>14423699.673979999</v>
      </c>
      <c r="L6" s="97">
        <v>1</v>
      </c>
      <c r="M6" s="45">
        <v>2736344.6125500002</v>
      </c>
      <c r="N6" s="45">
        <v>4052705.4605700001</v>
      </c>
      <c r="O6" s="36">
        <v>1</v>
      </c>
      <c r="P6" s="48">
        <v>148.10654484024522</v>
      </c>
      <c r="Q6" s="121">
        <v>1.0669</v>
      </c>
      <c r="R6" s="98">
        <v>15</v>
      </c>
    </row>
    <row r="7" spans="1:18" x14ac:dyDescent="0.25">
      <c r="A7" s="33">
        <v>17</v>
      </c>
      <c r="B7" s="54" t="s">
        <v>7</v>
      </c>
      <c r="C7" s="61">
        <v>17200</v>
      </c>
      <c r="D7" s="35">
        <v>2</v>
      </c>
      <c r="E7" s="69">
        <v>89109</v>
      </c>
      <c r="F7" s="35">
        <v>2</v>
      </c>
      <c r="G7" s="76">
        <v>890.33290061422895</v>
      </c>
      <c r="H7" s="35">
        <v>14</v>
      </c>
      <c r="I7" s="83">
        <v>10627173.476629999</v>
      </c>
      <c r="J7" s="35">
        <v>3</v>
      </c>
      <c r="K7" s="91">
        <v>1367953.1306400001</v>
      </c>
      <c r="L7" s="97">
        <v>7</v>
      </c>
      <c r="M7" s="28">
        <v>340227.35373999999</v>
      </c>
      <c r="N7" s="3">
        <v>645276.55264000001</v>
      </c>
      <c r="O7" s="12">
        <v>2</v>
      </c>
      <c r="P7" s="22">
        <v>189.66039783300818</v>
      </c>
      <c r="Q7" s="121">
        <v>1.0791999999999999</v>
      </c>
      <c r="R7" s="51">
        <v>7</v>
      </c>
    </row>
    <row r="8" spans="1:18" x14ac:dyDescent="0.25">
      <c r="A8" s="15">
        <v>1</v>
      </c>
      <c r="B8" s="55" t="s">
        <v>9</v>
      </c>
      <c r="C8" s="62">
        <v>11043</v>
      </c>
      <c r="D8" s="35">
        <v>5</v>
      </c>
      <c r="E8" s="70">
        <v>82363</v>
      </c>
      <c r="F8" s="35">
        <v>3</v>
      </c>
      <c r="G8" s="77">
        <v>1041.9093232398043</v>
      </c>
      <c r="H8" s="35">
        <v>2</v>
      </c>
      <c r="I8" s="84">
        <v>13116708.996169999</v>
      </c>
      <c r="J8" s="35">
        <v>2</v>
      </c>
      <c r="K8" s="92">
        <v>2571988.73141</v>
      </c>
      <c r="L8" s="97">
        <v>2</v>
      </c>
      <c r="M8" s="21">
        <v>386130.59542000003</v>
      </c>
      <c r="N8" s="4">
        <v>632126.71185000008</v>
      </c>
      <c r="O8" s="11">
        <v>3</v>
      </c>
      <c r="P8" s="22">
        <v>163.70800950451138</v>
      </c>
      <c r="Q8" s="121">
        <v>1.0628</v>
      </c>
      <c r="R8" s="51">
        <v>18</v>
      </c>
    </row>
    <row r="9" spans="1:18" x14ac:dyDescent="0.25">
      <c r="A9" s="1">
        <v>18</v>
      </c>
      <c r="B9" s="56" t="s">
        <v>10</v>
      </c>
      <c r="C9" s="63">
        <v>12805</v>
      </c>
      <c r="D9" s="35">
        <v>3</v>
      </c>
      <c r="E9" s="71">
        <v>57532</v>
      </c>
      <c r="F9" s="35">
        <v>5</v>
      </c>
      <c r="G9" s="78">
        <v>1039.855658025099</v>
      </c>
      <c r="H9" s="35">
        <v>3</v>
      </c>
      <c r="I9" s="85">
        <v>6669639.6670300001</v>
      </c>
      <c r="J9" s="35">
        <v>5</v>
      </c>
      <c r="K9" s="93">
        <v>1916872.62959</v>
      </c>
      <c r="L9" s="97">
        <v>4</v>
      </c>
      <c r="M9" s="46">
        <v>481351.89101999998</v>
      </c>
      <c r="N9" s="13">
        <v>484581.91676999995</v>
      </c>
      <c r="O9" s="14">
        <v>4</v>
      </c>
      <c r="P9" s="23">
        <v>100.67103210982624</v>
      </c>
      <c r="Q9" s="121">
        <v>1.0980000000000001</v>
      </c>
      <c r="R9" s="51">
        <v>5</v>
      </c>
    </row>
    <row r="10" spans="1:18" ht="15.75" thickBot="1" x14ac:dyDescent="0.3">
      <c r="A10" s="99">
        <v>8</v>
      </c>
      <c r="B10" s="57" t="s">
        <v>8</v>
      </c>
      <c r="C10" s="100">
        <v>12679</v>
      </c>
      <c r="D10" s="59">
        <v>4</v>
      </c>
      <c r="E10" s="101">
        <v>70242</v>
      </c>
      <c r="F10" s="59">
        <v>4</v>
      </c>
      <c r="G10" s="102">
        <v>987.08389434621267</v>
      </c>
      <c r="H10" s="59">
        <v>5</v>
      </c>
      <c r="I10" s="103">
        <v>8448237.2424999997</v>
      </c>
      <c r="J10" s="59">
        <v>4</v>
      </c>
      <c r="K10" s="94">
        <v>1730993.16585</v>
      </c>
      <c r="L10" s="104">
        <v>6</v>
      </c>
      <c r="M10" s="46">
        <v>403847.12479000003</v>
      </c>
      <c r="N10" s="13">
        <v>468586.13438999996</v>
      </c>
      <c r="O10" s="14">
        <v>5</v>
      </c>
      <c r="P10" s="23">
        <v>116.03057335957614</v>
      </c>
      <c r="Q10" s="122">
        <v>1.0705</v>
      </c>
      <c r="R10" s="52">
        <v>14</v>
      </c>
    </row>
    <row r="11" spans="1:18" ht="15.75" thickBot="1" x14ac:dyDescent="0.3">
      <c r="A11" s="107">
        <v>13</v>
      </c>
      <c r="B11" s="108" t="s">
        <v>14</v>
      </c>
      <c r="C11" s="109">
        <v>6405</v>
      </c>
      <c r="D11" s="110">
        <v>7</v>
      </c>
      <c r="E11" s="111">
        <v>29080</v>
      </c>
      <c r="F11" s="110">
        <v>9</v>
      </c>
      <c r="G11" s="112">
        <v>918.21314457244387</v>
      </c>
      <c r="H11" s="110">
        <v>13</v>
      </c>
      <c r="I11" s="113">
        <v>3464603.3888499998</v>
      </c>
      <c r="J11" s="110">
        <v>9</v>
      </c>
      <c r="K11" s="114">
        <v>837592.65203</v>
      </c>
      <c r="L11" s="115">
        <v>11</v>
      </c>
      <c r="M11" s="116">
        <v>279076.54164999997</v>
      </c>
      <c r="N11" s="117">
        <v>390777.62552999996</v>
      </c>
      <c r="O11" s="118">
        <v>6</v>
      </c>
      <c r="P11" s="119">
        <v>140.0252501409052</v>
      </c>
      <c r="Q11" s="123">
        <v>1.1431</v>
      </c>
      <c r="R11" s="120">
        <v>1</v>
      </c>
    </row>
    <row r="12" spans="1:18" x14ac:dyDescent="0.25">
      <c r="A12" s="47">
        <v>5</v>
      </c>
      <c r="B12" s="57" t="s">
        <v>11</v>
      </c>
      <c r="C12" s="64">
        <v>4875</v>
      </c>
      <c r="D12" s="105">
        <v>8</v>
      </c>
      <c r="E12" s="72">
        <v>45733</v>
      </c>
      <c r="F12" s="105">
        <v>6</v>
      </c>
      <c r="G12" s="79">
        <v>924.64204793766714</v>
      </c>
      <c r="H12" s="105">
        <v>12</v>
      </c>
      <c r="I12" s="86">
        <v>5170005.5256199995</v>
      </c>
      <c r="J12" s="105">
        <v>8</v>
      </c>
      <c r="K12" s="94">
        <v>1781497.08825</v>
      </c>
      <c r="L12" s="106">
        <v>5</v>
      </c>
      <c r="M12" s="37">
        <v>253061.45230999999</v>
      </c>
      <c r="N12" s="38">
        <v>283228.64814999996</v>
      </c>
      <c r="O12" s="39">
        <v>7</v>
      </c>
      <c r="P12" s="49">
        <v>111.92089730167405</v>
      </c>
      <c r="Q12" s="124">
        <v>1.0707</v>
      </c>
      <c r="R12" s="50">
        <v>13</v>
      </c>
    </row>
    <row r="13" spans="1:18" x14ac:dyDescent="0.25">
      <c r="A13" s="2">
        <v>14</v>
      </c>
      <c r="B13" s="56" t="s">
        <v>12</v>
      </c>
      <c r="C13" s="66">
        <v>6609</v>
      </c>
      <c r="D13" s="35">
        <v>6</v>
      </c>
      <c r="E13" s="74">
        <v>44757</v>
      </c>
      <c r="F13" s="35">
        <v>7</v>
      </c>
      <c r="G13" s="81">
        <v>867.13570458252343</v>
      </c>
      <c r="H13" s="35">
        <v>15</v>
      </c>
      <c r="I13" s="88">
        <v>5544488.1704299999</v>
      </c>
      <c r="J13" s="35">
        <v>7</v>
      </c>
      <c r="K13" s="93">
        <v>1062438.1476199999</v>
      </c>
      <c r="L13" s="97">
        <v>9</v>
      </c>
      <c r="M13" s="21">
        <v>311211.0931</v>
      </c>
      <c r="N13" s="4">
        <v>273730.16019000002</v>
      </c>
      <c r="O13" s="11">
        <v>8</v>
      </c>
      <c r="P13" s="22">
        <v>87.95642772992143</v>
      </c>
      <c r="Q13" s="125">
        <v>1.0629</v>
      </c>
      <c r="R13" s="51">
        <v>17</v>
      </c>
    </row>
    <row r="14" spans="1:18" x14ac:dyDescent="0.25">
      <c r="A14" s="2">
        <v>2</v>
      </c>
      <c r="B14" s="56" t="s">
        <v>16</v>
      </c>
      <c r="C14" s="66">
        <v>2841</v>
      </c>
      <c r="D14" s="35">
        <v>12</v>
      </c>
      <c r="E14" s="74">
        <v>21903</v>
      </c>
      <c r="F14" s="35">
        <v>11</v>
      </c>
      <c r="G14" s="81">
        <v>949.59585250878888</v>
      </c>
      <c r="H14" s="35">
        <v>8</v>
      </c>
      <c r="I14" s="88">
        <v>2737459.1224099998</v>
      </c>
      <c r="J14" s="35">
        <v>11</v>
      </c>
      <c r="K14" s="93">
        <v>823526.31608999998</v>
      </c>
      <c r="L14" s="97">
        <v>12</v>
      </c>
      <c r="M14" s="21">
        <v>168962.65873</v>
      </c>
      <c r="N14" s="4">
        <v>212458.56443</v>
      </c>
      <c r="O14" s="11">
        <v>9</v>
      </c>
      <c r="P14" s="22">
        <v>125.74291031340002</v>
      </c>
      <c r="Q14" s="125">
        <v>1.0998000000000001</v>
      </c>
      <c r="R14" s="51">
        <v>4</v>
      </c>
    </row>
    <row r="15" spans="1:18" x14ac:dyDescent="0.25">
      <c r="A15" s="2">
        <v>20</v>
      </c>
      <c r="B15" s="56" t="s">
        <v>13</v>
      </c>
      <c r="C15" s="66">
        <v>3792</v>
      </c>
      <c r="D15" s="35">
        <v>10</v>
      </c>
      <c r="E15" s="74">
        <v>29785</v>
      </c>
      <c r="F15" s="35">
        <v>8</v>
      </c>
      <c r="G15" s="81">
        <v>931.24163429578641</v>
      </c>
      <c r="H15" s="35">
        <v>10</v>
      </c>
      <c r="I15" s="88">
        <v>3132306.5046999999</v>
      </c>
      <c r="J15" s="35">
        <v>10</v>
      </c>
      <c r="K15" s="93">
        <v>1062799.45083</v>
      </c>
      <c r="L15" s="97">
        <v>8</v>
      </c>
      <c r="M15" s="21">
        <v>173888.99903000001</v>
      </c>
      <c r="N15" s="4">
        <v>191669.00782</v>
      </c>
      <c r="O15" s="11">
        <v>10</v>
      </c>
      <c r="P15" s="22">
        <v>110.22491870629064</v>
      </c>
      <c r="Q15" s="125">
        <v>1.0765</v>
      </c>
      <c r="R15" s="51">
        <v>11</v>
      </c>
    </row>
    <row r="16" spans="1:18" ht="15.75" thickBot="1" x14ac:dyDescent="0.3">
      <c r="A16" s="2">
        <v>16</v>
      </c>
      <c r="B16" s="56" t="s">
        <v>17</v>
      </c>
      <c r="C16" s="66">
        <v>2612</v>
      </c>
      <c r="D16" s="35">
        <v>15</v>
      </c>
      <c r="E16" s="74">
        <v>20933</v>
      </c>
      <c r="F16" s="35">
        <v>13</v>
      </c>
      <c r="G16" s="81">
        <v>815.54571911973119</v>
      </c>
      <c r="H16" s="35">
        <v>19</v>
      </c>
      <c r="I16" s="88">
        <v>6057761.8106700005</v>
      </c>
      <c r="J16" s="35">
        <v>6</v>
      </c>
      <c r="K16" s="93">
        <v>2055474.2202999999</v>
      </c>
      <c r="L16" s="97">
        <v>3</v>
      </c>
      <c r="M16" s="21">
        <v>183129.85958000002</v>
      </c>
      <c r="N16" s="4">
        <v>174677.43453</v>
      </c>
      <c r="O16" s="11">
        <v>11</v>
      </c>
      <c r="P16" s="22">
        <v>95.384463751905201</v>
      </c>
      <c r="Q16" s="125">
        <v>1.0354000000000001</v>
      </c>
      <c r="R16" s="51">
        <v>20</v>
      </c>
    </row>
    <row r="17" spans="1:18" ht="15.75" thickBot="1" x14ac:dyDescent="0.3">
      <c r="A17" s="107">
        <v>19</v>
      </c>
      <c r="B17" s="108" t="s">
        <v>15</v>
      </c>
      <c r="C17" s="109">
        <v>4673</v>
      </c>
      <c r="D17" s="110">
        <v>9</v>
      </c>
      <c r="E17" s="111">
        <v>22181</v>
      </c>
      <c r="F17" s="110">
        <v>10</v>
      </c>
      <c r="G17" s="112">
        <v>961.11752197826979</v>
      </c>
      <c r="H17" s="110">
        <v>7</v>
      </c>
      <c r="I17" s="113">
        <v>2153422.0798000004</v>
      </c>
      <c r="J17" s="110">
        <v>15</v>
      </c>
      <c r="K17" s="114">
        <v>337683.91576</v>
      </c>
      <c r="L17" s="115">
        <v>16</v>
      </c>
      <c r="M17" s="116">
        <v>144414.65456999998</v>
      </c>
      <c r="N17" s="117">
        <v>172154.71008000002</v>
      </c>
      <c r="O17" s="118">
        <v>12</v>
      </c>
      <c r="P17" s="119">
        <v>119.2086153531974</v>
      </c>
      <c r="Q17" s="123">
        <v>1.1052999999999999</v>
      </c>
      <c r="R17" s="120">
        <v>3</v>
      </c>
    </row>
    <row r="18" spans="1:18" x14ac:dyDescent="0.25">
      <c r="A18" s="53">
        <v>6</v>
      </c>
      <c r="B18" s="55" t="s">
        <v>19</v>
      </c>
      <c r="C18" s="67">
        <v>2145</v>
      </c>
      <c r="D18" s="35">
        <v>18</v>
      </c>
      <c r="E18" s="75">
        <v>19323</v>
      </c>
      <c r="F18" s="35">
        <v>15</v>
      </c>
      <c r="G18" s="82">
        <v>977.08126136383237</v>
      </c>
      <c r="H18" s="35">
        <v>6</v>
      </c>
      <c r="I18" s="89">
        <v>2337426.02617</v>
      </c>
      <c r="J18" s="35">
        <v>12</v>
      </c>
      <c r="K18" s="92">
        <v>575201.40473000007</v>
      </c>
      <c r="L18" s="97">
        <v>13</v>
      </c>
      <c r="M18" s="28">
        <v>129735.23712000001</v>
      </c>
      <c r="N18" s="3">
        <v>158849.49622999999</v>
      </c>
      <c r="O18" s="12">
        <v>13</v>
      </c>
      <c r="P18" s="60">
        <v>122.44128870175066</v>
      </c>
      <c r="Q18" s="126">
        <v>1.0768</v>
      </c>
      <c r="R18" s="51">
        <v>9</v>
      </c>
    </row>
    <row r="19" spans="1:18" x14ac:dyDescent="0.25">
      <c r="A19" s="2">
        <v>12</v>
      </c>
      <c r="B19" s="56" t="s">
        <v>18</v>
      </c>
      <c r="C19" s="66">
        <v>2520</v>
      </c>
      <c r="D19" s="35">
        <v>17</v>
      </c>
      <c r="E19" s="74">
        <v>21702</v>
      </c>
      <c r="F19" s="35">
        <v>12</v>
      </c>
      <c r="G19" s="81">
        <v>930.78167618959844</v>
      </c>
      <c r="H19" s="35">
        <v>11</v>
      </c>
      <c r="I19" s="88">
        <v>2257156.4852300002</v>
      </c>
      <c r="J19" s="35">
        <v>13</v>
      </c>
      <c r="K19" s="93">
        <v>858416.84100999997</v>
      </c>
      <c r="L19" s="97">
        <v>10</v>
      </c>
      <c r="M19" s="21">
        <v>118762.51174</v>
      </c>
      <c r="N19" s="4">
        <v>144561.05716999999</v>
      </c>
      <c r="O19" s="11">
        <v>14</v>
      </c>
      <c r="P19" s="22">
        <v>121.72280213008571</v>
      </c>
      <c r="Q19" s="125">
        <v>1.0782</v>
      </c>
      <c r="R19" s="51">
        <v>8</v>
      </c>
    </row>
    <row r="20" spans="1:18" x14ac:dyDescent="0.25">
      <c r="A20" s="1">
        <v>4</v>
      </c>
      <c r="B20" s="56" t="s">
        <v>20</v>
      </c>
      <c r="C20" s="63">
        <v>2712</v>
      </c>
      <c r="D20" s="35">
        <v>14</v>
      </c>
      <c r="E20" s="71">
        <v>19392</v>
      </c>
      <c r="F20" s="35">
        <v>14</v>
      </c>
      <c r="G20" s="78">
        <v>991.75530098322326</v>
      </c>
      <c r="H20" s="35">
        <v>4</v>
      </c>
      <c r="I20" s="85">
        <v>2215385.8799899998</v>
      </c>
      <c r="J20" s="35">
        <v>14</v>
      </c>
      <c r="K20" s="93">
        <v>506277.85089999996</v>
      </c>
      <c r="L20" s="97">
        <v>15</v>
      </c>
      <c r="M20" s="46">
        <v>140830.52088999999</v>
      </c>
      <c r="N20" s="10">
        <v>130689.42431999999</v>
      </c>
      <c r="O20" s="11">
        <v>15</v>
      </c>
      <c r="P20" s="22">
        <v>92.799077567908014</v>
      </c>
      <c r="Q20" s="125">
        <v>1.0751999999999999</v>
      </c>
      <c r="R20" s="51">
        <v>12</v>
      </c>
    </row>
    <row r="21" spans="1:18" x14ac:dyDescent="0.25">
      <c r="A21" s="53">
        <v>15</v>
      </c>
      <c r="B21" s="55" t="s">
        <v>23</v>
      </c>
      <c r="C21" s="67">
        <v>3045</v>
      </c>
      <c r="D21" s="35">
        <v>11</v>
      </c>
      <c r="E21" s="75">
        <v>13915</v>
      </c>
      <c r="F21" s="35">
        <v>18</v>
      </c>
      <c r="G21" s="82">
        <v>938.74354910767761</v>
      </c>
      <c r="H21" s="35">
        <v>9</v>
      </c>
      <c r="I21" s="89">
        <v>1454081.3703399999</v>
      </c>
      <c r="J21" s="35">
        <v>18</v>
      </c>
      <c r="K21" s="92">
        <v>240563.14225999999</v>
      </c>
      <c r="L21" s="97">
        <v>18</v>
      </c>
      <c r="M21" s="28">
        <v>39385.429840000004</v>
      </c>
      <c r="N21" s="3">
        <v>88584.259340000004</v>
      </c>
      <c r="O21" s="12">
        <v>16</v>
      </c>
      <c r="P21" s="60">
        <v>224.91631981640444</v>
      </c>
      <c r="Q21" s="126">
        <v>1.0810999999999999</v>
      </c>
      <c r="R21" s="51">
        <v>6</v>
      </c>
    </row>
    <row r="22" spans="1:18" ht="15.75" thickBot="1" x14ac:dyDescent="0.3">
      <c r="A22" s="1">
        <v>7</v>
      </c>
      <c r="B22" s="56" t="s">
        <v>22</v>
      </c>
      <c r="C22" s="63">
        <v>2537</v>
      </c>
      <c r="D22" s="35">
        <v>16</v>
      </c>
      <c r="E22" s="71">
        <v>15734</v>
      </c>
      <c r="F22" s="35">
        <v>17</v>
      </c>
      <c r="G22" s="78">
        <v>806.07248517011988</v>
      </c>
      <c r="H22" s="35">
        <v>20</v>
      </c>
      <c r="I22" s="85">
        <v>1650438.5947100001</v>
      </c>
      <c r="J22" s="35">
        <v>17</v>
      </c>
      <c r="K22" s="93">
        <v>286735.77762000001</v>
      </c>
      <c r="L22" s="97">
        <v>17</v>
      </c>
      <c r="M22" s="10">
        <v>61112.585189999998</v>
      </c>
      <c r="N22" s="4">
        <v>81281.637959999993</v>
      </c>
      <c r="O22" s="11">
        <v>17</v>
      </c>
      <c r="P22" s="22">
        <v>133.0031084551473</v>
      </c>
      <c r="Q22" s="125">
        <v>1.0647</v>
      </c>
      <c r="R22" s="51">
        <v>16</v>
      </c>
    </row>
    <row r="23" spans="1:18" ht="15.75" thickBot="1" x14ac:dyDescent="0.3">
      <c r="A23" s="107">
        <v>9</v>
      </c>
      <c r="B23" s="108" t="s">
        <v>26</v>
      </c>
      <c r="C23" s="109">
        <v>1106</v>
      </c>
      <c r="D23" s="110">
        <v>20</v>
      </c>
      <c r="E23" s="111">
        <v>5435</v>
      </c>
      <c r="F23" s="110">
        <v>21</v>
      </c>
      <c r="G23" s="112">
        <v>825.99739359092302</v>
      </c>
      <c r="H23" s="110">
        <v>18</v>
      </c>
      <c r="I23" s="113">
        <v>617580.93747999996</v>
      </c>
      <c r="J23" s="110">
        <v>21</v>
      </c>
      <c r="K23" s="114">
        <v>108148.48792</v>
      </c>
      <c r="L23" s="115">
        <v>21</v>
      </c>
      <c r="M23" s="116">
        <v>97573.146989999994</v>
      </c>
      <c r="N23" s="117">
        <v>63107.052630000006</v>
      </c>
      <c r="O23" s="118">
        <v>18</v>
      </c>
      <c r="P23" s="119">
        <v>64.676660102464126</v>
      </c>
      <c r="Q23" s="123">
        <v>1.1386000000000001</v>
      </c>
      <c r="R23" s="120">
        <v>2</v>
      </c>
    </row>
    <row r="24" spans="1:18" x14ac:dyDescent="0.25">
      <c r="A24" s="1">
        <v>11</v>
      </c>
      <c r="B24" s="56" t="s">
        <v>25</v>
      </c>
      <c r="C24" s="63">
        <v>1096</v>
      </c>
      <c r="D24" s="35">
        <v>21</v>
      </c>
      <c r="E24" s="71">
        <v>8499</v>
      </c>
      <c r="F24" s="35">
        <v>20</v>
      </c>
      <c r="G24" s="78">
        <v>846.59392350080395</v>
      </c>
      <c r="H24" s="35">
        <v>16</v>
      </c>
      <c r="I24" s="85">
        <v>815581.44429999997</v>
      </c>
      <c r="J24" s="35">
        <v>20</v>
      </c>
      <c r="K24" s="93">
        <v>215685.51887</v>
      </c>
      <c r="L24" s="97">
        <v>19</v>
      </c>
      <c r="M24" s="21">
        <v>34270.326789999999</v>
      </c>
      <c r="N24" s="4">
        <v>49135.605009999999</v>
      </c>
      <c r="O24" s="11">
        <v>19</v>
      </c>
      <c r="P24" s="22">
        <v>143.37652894613672</v>
      </c>
      <c r="Q24" s="125">
        <v>1.0766</v>
      </c>
      <c r="R24" s="51">
        <v>10</v>
      </c>
    </row>
    <row r="25" spans="1:18" x14ac:dyDescent="0.25">
      <c r="A25" s="1">
        <v>10</v>
      </c>
      <c r="B25" s="56" t="s">
        <v>24</v>
      </c>
      <c r="C25" s="63">
        <v>1330</v>
      </c>
      <c r="D25" s="35">
        <v>19</v>
      </c>
      <c r="E25" s="71">
        <v>9353</v>
      </c>
      <c r="F25" s="35">
        <v>19</v>
      </c>
      <c r="G25" s="78">
        <v>778.50759346377288</v>
      </c>
      <c r="H25" s="35">
        <v>21</v>
      </c>
      <c r="I25" s="85">
        <v>926946.98390999995</v>
      </c>
      <c r="J25" s="35">
        <v>19</v>
      </c>
      <c r="K25" s="93">
        <v>210391.57477000001</v>
      </c>
      <c r="L25" s="97">
        <v>20</v>
      </c>
      <c r="M25" s="46">
        <v>46902.182710000001</v>
      </c>
      <c r="N25" s="4">
        <v>41533.799490000005</v>
      </c>
      <c r="O25" s="11">
        <v>20</v>
      </c>
      <c r="P25" s="22">
        <v>88.554086590824255</v>
      </c>
      <c r="Q25" s="125">
        <v>1.0584</v>
      </c>
      <c r="R25" s="51">
        <v>19</v>
      </c>
    </row>
    <row r="26" spans="1:18" x14ac:dyDescent="0.25">
      <c r="A26" s="20">
        <v>3</v>
      </c>
      <c r="B26" s="58" t="s">
        <v>21</v>
      </c>
      <c r="C26" s="65">
        <v>2802</v>
      </c>
      <c r="D26" s="35">
        <v>13</v>
      </c>
      <c r="E26" s="73">
        <v>19299</v>
      </c>
      <c r="F26" s="35">
        <v>16</v>
      </c>
      <c r="G26" s="80">
        <v>844.07465857471027</v>
      </c>
      <c r="H26" s="35">
        <v>17</v>
      </c>
      <c r="I26" s="87">
        <v>1919164.1073599998</v>
      </c>
      <c r="J26" s="35">
        <v>16</v>
      </c>
      <c r="K26" s="95">
        <v>571926.75030999992</v>
      </c>
      <c r="L26" s="97">
        <v>14</v>
      </c>
      <c r="M26" s="46">
        <v>81811.717480000007</v>
      </c>
      <c r="N26" s="13">
        <v>21622.876539999997</v>
      </c>
      <c r="O26" s="14">
        <v>21</v>
      </c>
      <c r="P26" s="23">
        <v>26.430048416091505</v>
      </c>
      <c r="Q26" s="127">
        <v>1.0199</v>
      </c>
      <c r="R26" s="51">
        <v>21</v>
      </c>
    </row>
    <row r="27" spans="1:18" x14ac:dyDescent="0.25">
      <c r="A27" s="7">
        <v>22</v>
      </c>
      <c r="B27" s="16" t="s">
        <v>27</v>
      </c>
      <c r="C27" s="17">
        <f>SUM(C6:C26)</f>
        <v>156145</v>
      </c>
      <c r="D27" s="90" t="s">
        <v>6</v>
      </c>
      <c r="E27" s="18">
        <f>SUM(E6:E26)</f>
        <v>1029659</v>
      </c>
      <c r="F27" s="90" t="s">
        <v>6</v>
      </c>
      <c r="G27" s="19">
        <v>1028.4430982894985</v>
      </c>
      <c r="H27" s="90" t="s">
        <v>6</v>
      </c>
      <c r="I27" s="17">
        <f>SUM(I6:I26)</f>
        <v>161141111.81335002</v>
      </c>
      <c r="J27" s="90" t="s">
        <v>6</v>
      </c>
      <c r="K27" s="5">
        <f>SUM(K6:K26)</f>
        <v>33545866.470739998</v>
      </c>
      <c r="L27" s="96" t="s">
        <v>6</v>
      </c>
      <c r="M27" s="9">
        <f>SUM(M6:M26)</f>
        <v>6612030.4952400019</v>
      </c>
      <c r="N27" s="6">
        <f>SUM(N6:N26)</f>
        <v>8761338.1356399972</v>
      </c>
      <c r="O27" s="7" t="s">
        <v>6</v>
      </c>
      <c r="P27" s="8">
        <v>132.5060152391506</v>
      </c>
      <c r="Q27" s="128">
        <v>1.0705</v>
      </c>
      <c r="R27" s="90" t="s">
        <v>6</v>
      </c>
    </row>
    <row r="28" spans="1:18" x14ac:dyDescent="0.25">
      <c r="A28" s="44" t="s">
        <v>28</v>
      </c>
      <c r="N28" s="40"/>
      <c r="Q28" s="31"/>
    </row>
  </sheetData>
  <sortState ref="A6:BG26">
    <sortCondition descending="1" ref="N6:N26"/>
  </sortState>
  <mergeCells count="1">
    <mergeCell ref="A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Osnovni podaci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MŠ</cp:lastModifiedBy>
  <dcterms:created xsi:type="dcterms:W3CDTF">2020-08-24T14:22:23Z</dcterms:created>
  <dcterms:modified xsi:type="dcterms:W3CDTF">2024-06-04T13:14:30Z</dcterms:modified>
</cp:coreProperties>
</file>