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 tabRatio="844"/>
  </bookViews>
  <sheets>
    <sheet name="Osnovni podaci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N27" i="1" l="1"/>
  <c r="M27" i="1"/>
  <c r="K27" i="1"/>
  <c r="I27" i="1"/>
  <c r="E27" i="1"/>
  <c r="C27" i="1"/>
</calcChain>
</file>

<file path=xl/sharedStrings.xml><?xml version="1.0" encoding="utf-8"?>
<sst xmlns="http://schemas.openxmlformats.org/spreadsheetml/2006/main" count="51" uniqueCount="38">
  <si>
    <t>Žup.</t>
  </si>
  <si>
    <t>Naziv županije</t>
  </si>
  <si>
    <t>Broj poduzetnika</t>
  </si>
  <si>
    <t>Rang</t>
  </si>
  <si>
    <t>Broj zaposlenih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</si>
  <si>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</si>
  <si>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</si>
  <si>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</si>
  <si>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</si>
  <si>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</si>
  <si>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</si>
  <si>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</si>
  <si>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</si>
  <si>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</si>
  <si>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</si>
  <si>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</si>
  <si>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</si>
  <si>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</si>
  <si>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</si>
  <si>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</si>
  <si>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</si>
  <si>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</si>
  <si>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</si>
  <si>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</si>
  <si>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</si>
  <si>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</si>
  <si>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</si>
  <si>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</si>
  <si>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</si>
  <si>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</si>
  <si>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</si>
  <si>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</si>
  <si>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Ekonomič. poslovanja</t>
  </si>
  <si>
    <t>Dobit/gubitak razdoblja 2023.</t>
  </si>
  <si>
    <t>Tablica 1. Rang lista županija prema NETO DOBITI poduzetnika u 2024. g. – broj poduzetnika i zaposlenih, prosječna plaća, ukupni prihodi, izvoz i dobit/gubitak razdoblja</t>
  </si>
  <si>
    <t>(iznosi u tisućama eura, indeksi 2023=100,0, prosječne plaće u eurima)</t>
  </si>
  <si>
    <t>Dobit/gubitak razdoblja 2024.</t>
  </si>
  <si>
    <t>Indeks 2024./23.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</si>
</sst>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name val="MS Sans Serif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medium">
        <color theme="3" tint="0.39988402966399123"/>
      </left>
      <right style="thin">
        <color theme="0" tint="-0.249977111117893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77111117893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0.39988402966399123"/>
      </top>
      <bottom style="medium">
        <color theme="3" tint="0.39988402966399123"/>
      </bottom>
      <diagonal/>
    </border>
    <border>
      <left/>
      <right/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4659260841701"/>
      </left>
      <right style="thin">
        <color theme="0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/>
      </left>
      <right style="thin">
        <color theme="0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15" fillId="0" borderId="0"/>
    <xf numFmtId="0" fontId="14" fillId="0" borderId="0"/>
    <xf numFmtId="0" fontId="15" fillId="0" borderId="0"/>
    <xf numFmtId="0" fontId="19" fillId="0" borderId="0"/>
  </cellStyleXfs>
  <cellXfs count="13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3" fontId="9" fillId="7" borderId="2" xfId="0" applyNumberFormat="1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center" vertical="center"/>
    </xf>
    <xf numFmtId="165" fontId="7" fillId="7" borderId="2" xfId="0" applyNumberFormat="1" applyFont="1" applyFill="1" applyBorder="1" applyAlignment="1">
      <alignment horizontal="right" vertical="center" wrapText="1"/>
    </xf>
    <xf numFmtId="3" fontId="9" fillId="7" borderId="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3" fontId="7" fillId="7" borderId="2" xfId="0" applyNumberFormat="1" applyFont="1" applyFill="1" applyBorder="1" applyAlignment="1">
      <alignment horizontal="right" vertical="center"/>
    </xf>
    <xf numFmtId="3" fontId="7" fillId="7" borderId="2" xfId="0" applyNumberFormat="1" applyFont="1" applyFill="1" applyBorder="1" applyAlignment="1">
      <alignment horizontal="right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10" fontId="0" fillId="0" borderId="0" xfId="0" applyNumberFormat="1"/>
    <xf numFmtId="0" fontId="2" fillId="5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0" fillId="8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right" vertical="center" wrapText="1"/>
    </xf>
    <xf numFmtId="3" fontId="8" fillId="2" borderId="18" xfId="0" applyNumberFormat="1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6" fillId="2" borderId="13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righ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10" fillId="8" borderId="27" xfId="0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4" borderId="31" xfId="0" applyNumberFormat="1" applyFont="1" applyFill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4" fillId="4" borderId="0" xfId="0" applyNumberFormat="1" applyFont="1" applyFill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4" borderId="33" xfId="0" applyNumberFormat="1" applyFont="1" applyFill="1" applyBorder="1" applyAlignment="1">
      <alignment horizontal="right" vertical="center" wrapText="1"/>
    </xf>
    <xf numFmtId="3" fontId="4" fillId="4" borderId="11" xfId="0" applyNumberFormat="1" applyFont="1" applyFill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4" borderId="33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4" borderId="0" xfId="0" applyNumberFormat="1" applyFont="1" applyFill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3" fontId="3" fillId="4" borderId="33" xfId="0" applyNumberFormat="1" applyFont="1" applyFill="1" applyBorder="1" applyAlignment="1">
      <alignment horizontal="right" vertical="center"/>
    </xf>
    <xf numFmtId="3" fontId="3" fillId="4" borderId="11" xfId="0" applyNumberFormat="1" applyFont="1" applyFill="1" applyBorder="1" applyAlignment="1">
      <alignment horizontal="right" vertical="center"/>
    </xf>
    <xf numFmtId="0" fontId="7" fillId="7" borderId="4" xfId="0" applyFont="1" applyFill="1" applyBorder="1" applyAlignment="1">
      <alignment horizontal="center" vertical="center"/>
    </xf>
    <xf numFmtId="3" fontId="8" fillId="0" borderId="26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9" fillId="7" borderId="4" xfId="0" applyNumberFormat="1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/>
    </xf>
    <xf numFmtId="0" fontId="10" fillId="8" borderId="2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3" fontId="3" fillId="0" borderId="39" xfId="0" applyNumberFormat="1" applyFont="1" applyBorder="1" applyAlignment="1">
      <alignment horizontal="right" vertical="center"/>
    </xf>
    <xf numFmtId="0" fontId="10" fillId="8" borderId="40" xfId="0" applyFont="1" applyFill="1" applyBorder="1" applyAlignment="1">
      <alignment horizontal="center" vertical="center"/>
    </xf>
    <xf numFmtId="3" fontId="4" fillId="0" borderId="41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0" fontId="10" fillId="8" borderId="42" xfId="0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right" vertical="center" wrapText="1"/>
    </xf>
    <xf numFmtId="3" fontId="8" fillId="2" borderId="43" xfId="0" applyNumberFormat="1" applyFont="1" applyFill="1" applyBorder="1" applyAlignment="1">
      <alignment horizontal="right" vertical="center"/>
    </xf>
    <xf numFmtId="0" fontId="11" fillId="3" borderId="43" xfId="0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right" vertical="center" wrapText="1"/>
    </xf>
    <xf numFmtId="0" fontId="10" fillId="6" borderId="45" xfId="0" applyFont="1" applyFill="1" applyBorder="1" applyAlignment="1">
      <alignment horizontal="center" vertical="center" wrapText="1"/>
    </xf>
    <xf numFmtId="10" fontId="3" fillId="4" borderId="24" xfId="0" applyNumberFormat="1" applyFont="1" applyFill="1" applyBorder="1" applyAlignment="1">
      <alignment horizontal="center" vertical="center" wrapText="1"/>
    </xf>
    <xf numFmtId="10" fontId="3" fillId="4" borderId="28" xfId="0" applyNumberFormat="1" applyFont="1" applyFill="1" applyBorder="1" applyAlignment="1">
      <alignment horizontal="center" vertical="center" wrapText="1"/>
    </xf>
    <xf numFmtId="10" fontId="3" fillId="4" borderId="42" xfId="0" applyNumberFormat="1" applyFont="1" applyFill="1" applyBorder="1" applyAlignment="1">
      <alignment horizontal="center" vertical="center" wrapText="1"/>
    </xf>
    <xf numFmtId="10" fontId="3" fillId="4" borderId="36" xfId="0" applyNumberFormat="1" applyFont="1" applyFill="1" applyBorder="1" applyAlignment="1">
      <alignment horizontal="center" vertical="center" wrapText="1"/>
    </xf>
    <xf numFmtId="10" fontId="3" fillId="4" borderId="15" xfId="0" applyNumberFormat="1" applyFont="1" applyFill="1" applyBorder="1" applyAlignment="1">
      <alignment horizontal="center" vertical="center" wrapText="1"/>
    </xf>
    <xf numFmtId="10" fontId="3" fillId="4" borderId="30" xfId="0" applyNumberFormat="1" applyFont="1" applyFill="1" applyBorder="1" applyAlignment="1">
      <alignment horizontal="center" vertical="center" wrapText="1"/>
    </xf>
    <xf numFmtId="10" fontId="3" fillId="4" borderId="25" xfId="0" applyNumberFormat="1" applyFont="1" applyFill="1" applyBorder="1" applyAlignment="1">
      <alignment horizontal="center" vertical="center" wrapText="1"/>
    </xf>
    <xf numFmtId="10" fontId="7" fillId="7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center" vertical="center"/>
    </xf>
    <xf numFmtId="3" fontId="3" fillId="4" borderId="39" xfId="0" applyNumberFormat="1" applyFont="1" applyFill="1" applyBorder="1" applyAlignment="1">
      <alignment horizontal="right" vertical="center"/>
    </xf>
    <xf numFmtId="3" fontId="4" fillId="4" borderId="41" xfId="0" applyNumberFormat="1" applyFont="1" applyFill="1" applyBorder="1" applyAlignment="1">
      <alignment horizontal="right" vertical="center" wrapText="1"/>
    </xf>
    <xf numFmtId="3" fontId="3" fillId="4" borderId="41" xfId="0" applyNumberFormat="1" applyFont="1" applyFill="1" applyBorder="1" applyAlignment="1">
      <alignment horizontal="center" vertical="center" wrapText="1"/>
    </xf>
    <xf numFmtId="3" fontId="3" fillId="4" borderId="41" xfId="0" applyNumberFormat="1" applyFont="1" applyFill="1" applyBorder="1" applyAlignment="1">
      <alignment horizontal="right" vertical="center"/>
    </xf>
    <xf numFmtId="3" fontId="8" fillId="2" borderId="43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18" fillId="0" borderId="46" xfId="0" applyFont="1" applyBorder="1" applyAlignment="1">
      <alignment horizontal="right" vertical="center"/>
    </xf>
  </cellXfs>
  <cellStyles count="5">
    <cellStyle name="Normalno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</xdr:col>
      <xdr:colOff>971550</xdr:colOff>
      <xdr:row>1</xdr:row>
      <xdr:rowOff>228600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tabSelected="1" workbookViewId="0">
      <selection activeCell="A4" sqref="A4:R4"/>
    </sheetView>
  </sheetViews>
  <sheetFormatPr defaultRowHeight="15" x14ac:dyDescent="0.25"/>
  <cols>
    <col min="1" max="1" width="4.7109375" customWidth="1"/>
    <col min="2" max="2" width="21.85546875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2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7109375" customWidth="1"/>
    <col min="18" max="18" width="3" bestFit="1" customWidth="1"/>
    <col min="26" max="26" width="11.85546875" customWidth="1"/>
  </cols>
  <sheetData>
    <row r="2" spans="1:18" ht="21" customHeight="1" x14ac:dyDescent="0.25"/>
    <row r="3" spans="1:18" x14ac:dyDescent="0.25">
      <c r="A3" s="40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2"/>
      <c r="Q3" s="42"/>
      <c r="R3" s="42"/>
    </row>
    <row r="4" spans="1:18" x14ac:dyDescent="0.25">
      <c r="A4" s="129" t="s">
        <v>35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18" ht="34.5" customHeight="1" x14ac:dyDescent="0.25">
      <c r="A5" s="23" t="s">
        <v>0</v>
      </c>
      <c r="B5" s="24" t="s">
        <v>1</v>
      </c>
      <c r="C5" s="24" t="s">
        <v>2</v>
      </c>
      <c r="D5" s="28" t="s">
        <v>3</v>
      </c>
      <c r="E5" s="25" t="s">
        <v>4</v>
      </c>
      <c r="F5" s="28" t="s">
        <v>3</v>
      </c>
      <c r="G5" s="24" t="s">
        <v>31</v>
      </c>
      <c r="H5" s="28" t="s">
        <v>3</v>
      </c>
      <c r="I5" s="24" t="s">
        <v>29</v>
      </c>
      <c r="J5" s="28" t="s">
        <v>3</v>
      </c>
      <c r="K5" s="26" t="s">
        <v>30</v>
      </c>
      <c r="L5" s="28" t="s">
        <v>3</v>
      </c>
      <c r="M5" s="24" t="s">
        <v>33</v>
      </c>
      <c r="N5" s="24" t="s">
        <v>36</v>
      </c>
      <c r="O5" s="29" t="s">
        <v>3</v>
      </c>
      <c r="P5" s="24" t="s">
        <v>37</v>
      </c>
      <c r="Q5" s="31" t="s">
        <v>32</v>
      </c>
      <c r="R5" s="29" t="s">
        <v>3</v>
      </c>
    </row>
    <row r="6" spans="1:18" x14ac:dyDescent="0.25">
      <c r="A6" s="32">
        <v>21</v>
      </c>
      <c r="B6" s="33" t="s">
        <v>5</v>
      </c>
      <c r="C6" s="59">
        <v>52718</v>
      </c>
      <c r="D6" s="34">
        <v>1</v>
      </c>
      <c r="E6" s="65">
        <v>394760</v>
      </c>
      <c r="F6" s="34">
        <v>1</v>
      </c>
      <c r="G6" s="72">
        <v>1323.4079745330496</v>
      </c>
      <c r="H6" s="34">
        <v>1</v>
      </c>
      <c r="I6" s="78">
        <v>83920830.0748</v>
      </c>
      <c r="J6" s="34">
        <v>1</v>
      </c>
      <c r="K6" s="85">
        <v>14488717.801790001</v>
      </c>
      <c r="L6" s="91">
        <v>1</v>
      </c>
      <c r="M6" s="44">
        <v>4024915.1235700003</v>
      </c>
      <c r="N6" s="44">
        <v>5569929.8024899997</v>
      </c>
      <c r="O6" s="35">
        <v>1</v>
      </c>
      <c r="P6" s="47">
        <v>138.38626732455441</v>
      </c>
      <c r="Q6" s="113">
        <v>1.0857248565953197</v>
      </c>
      <c r="R6" s="92">
        <v>7</v>
      </c>
    </row>
    <row r="7" spans="1:18" ht="15.75" thickBot="1" x14ac:dyDescent="0.3">
      <c r="A7" s="32">
        <v>17</v>
      </c>
      <c r="B7" s="53" t="s">
        <v>7</v>
      </c>
      <c r="C7" s="59">
        <v>17915</v>
      </c>
      <c r="D7" s="34">
        <v>2</v>
      </c>
      <c r="E7" s="66">
        <v>93425</v>
      </c>
      <c r="F7" s="34">
        <v>2</v>
      </c>
      <c r="G7" s="72">
        <v>1036.0589706895014</v>
      </c>
      <c r="H7" s="34">
        <v>13</v>
      </c>
      <c r="I7" s="78">
        <v>11970221.846649999</v>
      </c>
      <c r="J7" s="34">
        <v>3</v>
      </c>
      <c r="K7" s="85">
        <v>1468934.97398</v>
      </c>
      <c r="L7" s="91">
        <v>6</v>
      </c>
      <c r="M7" s="27">
        <v>641531.68715000001</v>
      </c>
      <c r="N7" s="3">
        <v>638699.08063999994</v>
      </c>
      <c r="O7" s="12">
        <v>2</v>
      </c>
      <c r="P7" s="21">
        <v>99.558461948686613</v>
      </c>
      <c r="Q7" s="113">
        <v>1.0705335728019627</v>
      </c>
      <c r="R7" s="50">
        <v>12</v>
      </c>
    </row>
    <row r="8" spans="1:18" ht="15.75" thickBot="1" x14ac:dyDescent="0.3">
      <c r="A8" s="99">
        <v>18</v>
      </c>
      <c r="B8" s="100" t="s">
        <v>10</v>
      </c>
      <c r="C8" s="101">
        <v>13222</v>
      </c>
      <c r="D8" s="102">
        <v>3</v>
      </c>
      <c r="E8" s="103">
        <v>59010</v>
      </c>
      <c r="F8" s="102">
        <v>5</v>
      </c>
      <c r="G8" s="104">
        <v>1167.0715934587358</v>
      </c>
      <c r="H8" s="102">
        <v>3</v>
      </c>
      <c r="I8" s="105">
        <v>7264328.0939699998</v>
      </c>
      <c r="J8" s="102">
        <v>5</v>
      </c>
      <c r="K8" s="106">
        <v>1951619.64004</v>
      </c>
      <c r="L8" s="107">
        <v>3</v>
      </c>
      <c r="M8" s="108">
        <v>467417.97873999999</v>
      </c>
      <c r="N8" s="109">
        <v>553525.73172000004</v>
      </c>
      <c r="O8" s="110">
        <v>3</v>
      </c>
      <c r="P8" s="111">
        <v>118.42200276765504</v>
      </c>
      <c r="Q8" s="115">
        <v>1.0988036982221201</v>
      </c>
      <c r="R8" s="112">
        <v>3</v>
      </c>
    </row>
    <row r="9" spans="1:18" x14ac:dyDescent="0.25">
      <c r="A9" s="1">
        <v>1</v>
      </c>
      <c r="B9" s="55" t="s">
        <v>9</v>
      </c>
      <c r="C9" s="60">
        <v>11867</v>
      </c>
      <c r="D9" s="34">
        <v>5</v>
      </c>
      <c r="E9" s="67">
        <v>87866</v>
      </c>
      <c r="F9" s="34">
        <v>3</v>
      </c>
      <c r="G9" s="73">
        <v>1190.6900391410406</v>
      </c>
      <c r="H9" s="34">
        <v>2</v>
      </c>
      <c r="I9" s="79">
        <v>14465218.894200001</v>
      </c>
      <c r="J9" s="34">
        <v>2</v>
      </c>
      <c r="K9" s="87">
        <v>2824793.9782600002</v>
      </c>
      <c r="L9" s="91">
        <v>2</v>
      </c>
      <c r="M9" s="45">
        <v>639252.93373000005</v>
      </c>
      <c r="N9" s="13">
        <v>441304.31150999997</v>
      </c>
      <c r="O9" s="14">
        <v>4</v>
      </c>
      <c r="P9" s="22">
        <v>69.034381889343479</v>
      </c>
      <c r="Q9" s="113">
        <v>1.0406460714382202</v>
      </c>
      <c r="R9" s="50">
        <v>19</v>
      </c>
    </row>
    <row r="10" spans="1:18" x14ac:dyDescent="0.25">
      <c r="A10" s="93">
        <v>8</v>
      </c>
      <c r="B10" s="56" t="s">
        <v>8</v>
      </c>
      <c r="C10" s="94">
        <v>13094</v>
      </c>
      <c r="D10" s="57">
        <v>4</v>
      </c>
      <c r="E10" s="95">
        <v>72766</v>
      </c>
      <c r="F10" s="57">
        <v>4</v>
      </c>
      <c r="G10" s="96">
        <v>1139.2242925725384</v>
      </c>
      <c r="H10" s="57">
        <v>5</v>
      </c>
      <c r="I10" s="97">
        <v>9258589.7858300004</v>
      </c>
      <c r="J10" s="57">
        <v>4</v>
      </c>
      <c r="K10" s="88">
        <v>1809988.7249400001</v>
      </c>
      <c r="L10" s="98">
        <v>4</v>
      </c>
      <c r="M10" s="45">
        <v>475977.33666999999</v>
      </c>
      <c r="N10" s="13">
        <v>433220.41398000001</v>
      </c>
      <c r="O10" s="14">
        <v>5</v>
      </c>
      <c r="P10" s="22">
        <v>91.017025518665861</v>
      </c>
      <c r="Q10" s="114">
        <v>1.060426791433684</v>
      </c>
      <c r="R10" s="51">
        <v>13</v>
      </c>
    </row>
    <row r="11" spans="1:18" x14ac:dyDescent="0.25">
      <c r="A11" s="2">
        <v>5</v>
      </c>
      <c r="B11" s="55" t="s">
        <v>11</v>
      </c>
      <c r="C11" s="63">
        <v>5087</v>
      </c>
      <c r="D11" s="34">
        <v>8</v>
      </c>
      <c r="E11" s="70">
        <v>46340</v>
      </c>
      <c r="F11" s="34">
        <v>6</v>
      </c>
      <c r="G11" s="76">
        <v>1042.3025060962452</v>
      </c>
      <c r="H11" s="34">
        <v>12</v>
      </c>
      <c r="I11" s="82">
        <v>5416165.7995100003</v>
      </c>
      <c r="J11" s="34">
        <v>7</v>
      </c>
      <c r="K11" s="87">
        <v>1776826.55485</v>
      </c>
      <c r="L11" s="91">
        <v>5</v>
      </c>
      <c r="M11" s="20">
        <v>279568.27683999995</v>
      </c>
      <c r="N11" s="4">
        <v>305371.55186000001</v>
      </c>
      <c r="O11" s="11">
        <v>6</v>
      </c>
      <c r="P11" s="21">
        <v>109.22968632623777</v>
      </c>
      <c r="Q11" s="117">
        <v>1.0725823903481388</v>
      </c>
      <c r="R11" s="50">
        <v>10</v>
      </c>
    </row>
    <row r="12" spans="1:18" x14ac:dyDescent="0.25">
      <c r="A12" s="46">
        <v>14</v>
      </c>
      <c r="B12" s="56" t="s">
        <v>12</v>
      </c>
      <c r="C12" s="61">
        <v>6803</v>
      </c>
      <c r="D12" s="34">
        <v>7</v>
      </c>
      <c r="E12" s="68">
        <v>45274</v>
      </c>
      <c r="F12" s="34">
        <v>7</v>
      </c>
      <c r="G12" s="74">
        <v>1002.7181667182048</v>
      </c>
      <c r="H12" s="34">
        <v>15</v>
      </c>
      <c r="I12" s="80">
        <v>5764248.1961000003</v>
      </c>
      <c r="J12" s="34">
        <v>6</v>
      </c>
      <c r="K12" s="88">
        <v>1050308.58421</v>
      </c>
      <c r="L12" s="91">
        <v>8</v>
      </c>
      <c r="M12" s="36">
        <v>263887.31507000001</v>
      </c>
      <c r="N12" s="37">
        <v>264977.43341</v>
      </c>
      <c r="O12" s="38">
        <v>7</v>
      </c>
      <c r="P12" s="48">
        <v>100.41309993991597</v>
      </c>
      <c r="Q12" s="116">
        <v>1.0593501991105831</v>
      </c>
      <c r="R12" s="49">
        <v>14</v>
      </c>
    </row>
    <row r="13" spans="1:18" ht="15.75" thickBot="1" x14ac:dyDescent="0.3">
      <c r="A13" s="2">
        <v>13</v>
      </c>
      <c r="B13" s="55" t="s">
        <v>14</v>
      </c>
      <c r="C13" s="63">
        <v>6804</v>
      </c>
      <c r="D13" s="34">
        <v>6</v>
      </c>
      <c r="E13" s="70">
        <v>30735</v>
      </c>
      <c r="F13" s="34">
        <v>8</v>
      </c>
      <c r="G13" s="76">
        <v>1024.0634422211376</v>
      </c>
      <c r="H13" s="34">
        <v>14</v>
      </c>
      <c r="I13" s="82">
        <v>3507495.8160999999</v>
      </c>
      <c r="J13" s="34">
        <v>9</v>
      </c>
      <c r="K13" s="87">
        <v>614790.87597000005</v>
      </c>
      <c r="L13" s="91">
        <v>13</v>
      </c>
      <c r="M13" s="20">
        <v>329017.74166</v>
      </c>
      <c r="N13" s="4">
        <v>218106.85808000001</v>
      </c>
      <c r="O13" s="11">
        <v>8</v>
      </c>
      <c r="P13" s="21">
        <v>66.290303063774303</v>
      </c>
      <c r="Q13" s="117">
        <v>1.0785106839046426</v>
      </c>
      <c r="R13" s="50">
        <v>8</v>
      </c>
    </row>
    <row r="14" spans="1:18" ht="15.75" thickBot="1" x14ac:dyDescent="0.3">
      <c r="A14" s="122">
        <v>19</v>
      </c>
      <c r="B14" s="100" t="s">
        <v>15</v>
      </c>
      <c r="C14" s="123">
        <v>4814</v>
      </c>
      <c r="D14" s="102">
        <v>9</v>
      </c>
      <c r="E14" s="124">
        <v>23169</v>
      </c>
      <c r="F14" s="102">
        <v>10</v>
      </c>
      <c r="G14" s="125">
        <v>1096.7453063000848</v>
      </c>
      <c r="H14" s="102">
        <v>8</v>
      </c>
      <c r="I14" s="126">
        <v>2429027.8486700002</v>
      </c>
      <c r="J14" s="102">
        <v>14</v>
      </c>
      <c r="K14" s="106">
        <v>402936.53655000002</v>
      </c>
      <c r="L14" s="107">
        <v>16</v>
      </c>
      <c r="M14" s="127">
        <v>165572.67293</v>
      </c>
      <c r="N14" s="109">
        <v>212224.40391999998</v>
      </c>
      <c r="O14" s="110">
        <v>9</v>
      </c>
      <c r="P14" s="111">
        <v>128.17598469870882</v>
      </c>
      <c r="Q14" s="115">
        <v>1.1160453458048372</v>
      </c>
      <c r="R14" s="112">
        <v>1</v>
      </c>
    </row>
    <row r="15" spans="1:18" x14ac:dyDescent="0.25">
      <c r="A15" s="2">
        <v>2</v>
      </c>
      <c r="B15" s="55" t="s">
        <v>16</v>
      </c>
      <c r="C15" s="63">
        <v>3031</v>
      </c>
      <c r="D15" s="34">
        <v>12</v>
      </c>
      <c r="E15" s="70">
        <v>22949</v>
      </c>
      <c r="F15" s="34">
        <v>11</v>
      </c>
      <c r="G15" s="76">
        <v>1075.4104934492427</v>
      </c>
      <c r="H15" s="34">
        <v>9</v>
      </c>
      <c r="I15" s="82">
        <v>2930069.30229</v>
      </c>
      <c r="J15" s="34">
        <v>11</v>
      </c>
      <c r="K15" s="87">
        <v>803897.18739999994</v>
      </c>
      <c r="L15" s="91">
        <v>11</v>
      </c>
      <c r="M15" s="20">
        <v>210100.50568</v>
      </c>
      <c r="N15" s="4">
        <v>212131.82149999999</v>
      </c>
      <c r="O15" s="11">
        <v>10</v>
      </c>
      <c r="P15" s="21">
        <v>100.96683052400353</v>
      </c>
      <c r="Q15" s="117">
        <v>1.0889415254057062</v>
      </c>
      <c r="R15" s="50">
        <v>4</v>
      </c>
    </row>
    <row r="16" spans="1:18" x14ac:dyDescent="0.25">
      <c r="A16" s="2">
        <v>20</v>
      </c>
      <c r="B16" s="55" t="s">
        <v>13</v>
      </c>
      <c r="C16" s="63">
        <v>3903</v>
      </c>
      <c r="D16" s="57">
        <v>10</v>
      </c>
      <c r="E16" s="70">
        <v>29789</v>
      </c>
      <c r="F16" s="57">
        <v>9</v>
      </c>
      <c r="G16" s="76">
        <v>1071.041426365437</v>
      </c>
      <c r="H16" s="57">
        <v>10</v>
      </c>
      <c r="I16" s="82">
        <v>3255031.1337600001</v>
      </c>
      <c r="J16" s="57">
        <v>10</v>
      </c>
      <c r="K16" s="87">
        <v>1047993.31296</v>
      </c>
      <c r="L16" s="98">
        <v>9</v>
      </c>
      <c r="M16" s="20">
        <v>191421.20118999999</v>
      </c>
      <c r="N16" s="4">
        <v>185777.33978000001</v>
      </c>
      <c r="O16" s="11">
        <v>11</v>
      </c>
      <c r="P16" s="21">
        <v>97.051600671757328</v>
      </c>
      <c r="Q16" s="117">
        <v>1.0716095544898203</v>
      </c>
      <c r="R16" s="50">
        <v>11</v>
      </c>
    </row>
    <row r="17" spans="1:18" x14ac:dyDescent="0.25">
      <c r="A17" s="2">
        <v>6</v>
      </c>
      <c r="B17" s="55" t="s">
        <v>19</v>
      </c>
      <c r="C17" s="63">
        <v>2212</v>
      </c>
      <c r="D17" s="34">
        <v>18</v>
      </c>
      <c r="E17" s="70">
        <v>19755</v>
      </c>
      <c r="F17" s="34">
        <v>15</v>
      </c>
      <c r="G17" s="76">
        <v>1124.7273990550914</v>
      </c>
      <c r="H17" s="34">
        <v>7</v>
      </c>
      <c r="I17" s="82">
        <v>2530556.55406</v>
      </c>
      <c r="J17" s="34">
        <v>12</v>
      </c>
      <c r="K17" s="87">
        <v>622714.19105999998</v>
      </c>
      <c r="L17" s="91">
        <v>12</v>
      </c>
      <c r="M17" s="20">
        <v>161801.29969999997</v>
      </c>
      <c r="N17" s="4">
        <v>180616.73505000002</v>
      </c>
      <c r="O17" s="11">
        <v>12</v>
      </c>
      <c r="P17" s="21">
        <v>111.62872942608386</v>
      </c>
      <c r="Q17" s="117">
        <v>1.0880408234179362</v>
      </c>
      <c r="R17" s="50">
        <v>5</v>
      </c>
    </row>
    <row r="18" spans="1:18" x14ac:dyDescent="0.25">
      <c r="A18" s="52">
        <v>12</v>
      </c>
      <c r="B18" s="54" t="s">
        <v>18</v>
      </c>
      <c r="C18" s="64">
        <v>2728</v>
      </c>
      <c r="D18" s="34">
        <v>15</v>
      </c>
      <c r="E18" s="71">
        <v>22199</v>
      </c>
      <c r="F18" s="34">
        <v>12</v>
      </c>
      <c r="G18" s="77">
        <v>1069.4585168250821</v>
      </c>
      <c r="H18" s="34">
        <v>11</v>
      </c>
      <c r="I18" s="83">
        <v>2479330.8760700002</v>
      </c>
      <c r="J18" s="34">
        <v>13</v>
      </c>
      <c r="K18" s="86">
        <v>922990.52463</v>
      </c>
      <c r="L18" s="91">
        <v>10</v>
      </c>
      <c r="M18" s="27">
        <v>144370.03884999998</v>
      </c>
      <c r="N18" s="3">
        <v>168896.75276</v>
      </c>
      <c r="O18" s="12">
        <v>13</v>
      </c>
      <c r="P18" s="58">
        <v>116.98878389544743</v>
      </c>
      <c r="Q18" s="118">
        <v>1.0866769309899169</v>
      </c>
      <c r="R18" s="50">
        <v>6</v>
      </c>
    </row>
    <row r="19" spans="1:18" x14ac:dyDescent="0.25">
      <c r="A19" s="2">
        <v>16</v>
      </c>
      <c r="B19" s="55" t="s">
        <v>17</v>
      </c>
      <c r="C19" s="63">
        <v>2697</v>
      </c>
      <c r="D19" s="34">
        <v>16</v>
      </c>
      <c r="E19" s="70">
        <v>21415</v>
      </c>
      <c r="F19" s="34">
        <v>13</v>
      </c>
      <c r="G19" s="76">
        <v>955.76367771811044</v>
      </c>
      <c r="H19" s="34">
        <v>19</v>
      </c>
      <c r="I19" s="82">
        <v>4134094.43548</v>
      </c>
      <c r="J19" s="34">
        <v>8</v>
      </c>
      <c r="K19" s="87">
        <v>1165898.2684899999</v>
      </c>
      <c r="L19" s="91">
        <v>7</v>
      </c>
      <c r="M19" s="20">
        <v>178070.70080000002</v>
      </c>
      <c r="N19" s="4">
        <v>146127.12462000002</v>
      </c>
      <c r="O19" s="11">
        <v>14</v>
      </c>
      <c r="P19" s="21">
        <v>82.061295858055047</v>
      </c>
      <c r="Q19" s="117">
        <v>1.0441890531802129</v>
      </c>
      <c r="R19" s="50">
        <v>18</v>
      </c>
    </row>
    <row r="20" spans="1:18" x14ac:dyDescent="0.25">
      <c r="A20" s="1">
        <v>4</v>
      </c>
      <c r="B20" s="55" t="s">
        <v>20</v>
      </c>
      <c r="C20" s="60">
        <v>2825</v>
      </c>
      <c r="D20" s="34">
        <v>14</v>
      </c>
      <c r="E20" s="67">
        <v>19828</v>
      </c>
      <c r="F20" s="34">
        <v>14</v>
      </c>
      <c r="G20" s="73">
        <v>1129.8318851708023</v>
      </c>
      <c r="H20" s="34">
        <v>6</v>
      </c>
      <c r="I20" s="79">
        <v>2373086.4835600001</v>
      </c>
      <c r="J20" s="34">
        <v>15</v>
      </c>
      <c r="K20" s="87">
        <v>569080.02560000005</v>
      </c>
      <c r="L20" s="91">
        <v>15</v>
      </c>
      <c r="M20" s="45">
        <v>125182.04628</v>
      </c>
      <c r="N20" s="10">
        <v>104157.05531</v>
      </c>
      <c r="O20" s="11">
        <v>15</v>
      </c>
      <c r="P20" s="21">
        <v>83.204467737352289</v>
      </c>
      <c r="Q20" s="117">
        <v>1.0590777095748989</v>
      </c>
      <c r="R20" s="50">
        <v>15</v>
      </c>
    </row>
    <row r="21" spans="1:18" x14ac:dyDescent="0.25">
      <c r="A21" s="52">
        <v>15</v>
      </c>
      <c r="B21" s="54" t="s">
        <v>23</v>
      </c>
      <c r="C21" s="64">
        <v>3163</v>
      </c>
      <c r="D21" s="34">
        <v>11</v>
      </c>
      <c r="E21" s="71">
        <v>15034</v>
      </c>
      <c r="F21" s="34">
        <v>18</v>
      </c>
      <c r="G21" s="77">
        <v>1150.8457794000267</v>
      </c>
      <c r="H21" s="34">
        <v>4</v>
      </c>
      <c r="I21" s="83">
        <v>1655060.35152</v>
      </c>
      <c r="J21" s="34">
        <v>18</v>
      </c>
      <c r="K21" s="86">
        <v>316225.60636000003</v>
      </c>
      <c r="L21" s="91">
        <v>17</v>
      </c>
      <c r="M21" s="27">
        <v>91693.952250000002</v>
      </c>
      <c r="N21" s="3">
        <v>93203.070569999996</v>
      </c>
      <c r="O21" s="12">
        <v>16</v>
      </c>
      <c r="P21" s="58">
        <v>101.64582099797099</v>
      </c>
      <c r="Q21" s="118">
        <v>1.0753383158457146</v>
      </c>
      <c r="R21" s="50">
        <v>9</v>
      </c>
    </row>
    <row r="22" spans="1:18" ht="15.75" thickBot="1" x14ac:dyDescent="0.3">
      <c r="A22" s="1">
        <v>7</v>
      </c>
      <c r="B22" s="55" t="s">
        <v>22</v>
      </c>
      <c r="C22" s="60">
        <v>2656</v>
      </c>
      <c r="D22" s="57">
        <v>17</v>
      </c>
      <c r="E22" s="67">
        <v>15688</v>
      </c>
      <c r="F22" s="57">
        <v>17</v>
      </c>
      <c r="G22" s="73">
        <v>962.8995577298997</v>
      </c>
      <c r="H22" s="57">
        <v>18</v>
      </c>
      <c r="I22" s="79">
        <v>1756811.2607400001</v>
      </c>
      <c r="J22" s="57">
        <v>17</v>
      </c>
      <c r="K22" s="87">
        <v>304613.90999999997</v>
      </c>
      <c r="L22" s="98">
        <v>18</v>
      </c>
      <c r="M22" s="10">
        <v>78965.379180000004</v>
      </c>
      <c r="N22" s="4">
        <v>63627.67555</v>
      </c>
      <c r="O22" s="11">
        <v>17</v>
      </c>
      <c r="P22" s="21">
        <v>80.576673234180234</v>
      </c>
      <c r="Q22" s="117">
        <v>1.048488850790557</v>
      </c>
      <c r="R22" s="50">
        <v>17</v>
      </c>
    </row>
    <row r="23" spans="1:18" ht="15.75" thickBot="1" x14ac:dyDescent="0.3">
      <c r="A23" s="122">
        <v>9</v>
      </c>
      <c r="B23" s="100" t="s">
        <v>26</v>
      </c>
      <c r="C23" s="123">
        <v>1142</v>
      </c>
      <c r="D23" s="102">
        <v>20</v>
      </c>
      <c r="E23" s="124">
        <v>5581</v>
      </c>
      <c r="F23" s="102">
        <v>21</v>
      </c>
      <c r="G23" s="125">
        <v>953.68694842620801</v>
      </c>
      <c r="H23" s="102">
        <v>20</v>
      </c>
      <c r="I23" s="126">
        <v>637577.77413000003</v>
      </c>
      <c r="J23" s="102">
        <v>21</v>
      </c>
      <c r="K23" s="106">
        <v>116775.40537000001</v>
      </c>
      <c r="L23" s="107">
        <v>21</v>
      </c>
      <c r="M23" s="127">
        <v>60093.112110000002</v>
      </c>
      <c r="N23" s="109">
        <v>53254.960729999999</v>
      </c>
      <c r="O23" s="110">
        <v>18</v>
      </c>
      <c r="P23" s="111">
        <v>88.620740148250576</v>
      </c>
      <c r="Q23" s="115">
        <v>1.1115447435175603</v>
      </c>
      <c r="R23" s="112">
        <v>2</v>
      </c>
    </row>
    <row r="24" spans="1:18" x14ac:dyDescent="0.25">
      <c r="A24" s="1">
        <v>10</v>
      </c>
      <c r="B24" s="55" t="s">
        <v>24</v>
      </c>
      <c r="C24" s="60">
        <v>1373</v>
      </c>
      <c r="D24" s="34">
        <v>19</v>
      </c>
      <c r="E24" s="67">
        <v>9813</v>
      </c>
      <c r="F24" s="34">
        <v>19</v>
      </c>
      <c r="G24" s="73">
        <v>893.62598084174044</v>
      </c>
      <c r="H24" s="34">
        <v>21</v>
      </c>
      <c r="I24" s="79">
        <v>1050883.89751</v>
      </c>
      <c r="J24" s="34">
        <v>19</v>
      </c>
      <c r="K24" s="87">
        <v>245693.99618000002</v>
      </c>
      <c r="L24" s="91">
        <v>19</v>
      </c>
      <c r="M24" s="20">
        <v>42160.087729999999</v>
      </c>
      <c r="N24" s="4">
        <v>41527.710359999997</v>
      </c>
      <c r="O24" s="11">
        <v>19</v>
      </c>
      <c r="P24" s="21">
        <v>98.500056797675938</v>
      </c>
      <c r="Q24" s="117">
        <v>1.0516880011709342</v>
      </c>
      <c r="R24" s="50">
        <v>16</v>
      </c>
    </row>
    <row r="25" spans="1:18" x14ac:dyDescent="0.25">
      <c r="A25" s="1">
        <v>11</v>
      </c>
      <c r="B25" s="55" t="s">
        <v>25</v>
      </c>
      <c r="C25" s="60">
        <v>1126</v>
      </c>
      <c r="D25" s="34">
        <v>21</v>
      </c>
      <c r="E25" s="67">
        <v>8429</v>
      </c>
      <c r="F25" s="34">
        <v>20</v>
      </c>
      <c r="G25" s="73">
        <v>988.19142424961456</v>
      </c>
      <c r="H25" s="34">
        <v>16</v>
      </c>
      <c r="I25" s="79">
        <v>843710.09179999994</v>
      </c>
      <c r="J25" s="34">
        <v>20</v>
      </c>
      <c r="K25" s="87">
        <v>184092.05071000001</v>
      </c>
      <c r="L25" s="91">
        <v>20</v>
      </c>
      <c r="M25" s="45">
        <v>49674.212810000005</v>
      </c>
      <c r="N25" s="4">
        <v>21315.469710000001</v>
      </c>
      <c r="O25" s="11">
        <v>20</v>
      </c>
      <c r="P25" s="21">
        <v>42.910533462362075</v>
      </c>
      <c r="Q25" s="117">
        <v>1.0336089356584475</v>
      </c>
      <c r="R25" s="50">
        <v>20</v>
      </c>
    </row>
    <row r="26" spans="1:18" x14ac:dyDescent="0.25">
      <c r="A26" s="19">
        <v>3</v>
      </c>
      <c r="B26" s="121" t="s">
        <v>21</v>
      </c>
      <c r="C26" s="62">
        <v>2955</v>
      </c>
      <c r="D26" s="34">
        <v>13</v>
      </c>
      <c r="E26" s="69">
        <v>19482</v>
      </c>
      <c r="F26" s="34">
        <v>16</v>
      </c>
      <c r="G26" s="75">
        <v>978.31770219518876</v>
      </c>
      <c r="H26" s="34">
        <v>17</v>
      </c>
      <c r="I26" s="81">
        <v>2021177.3809500001</v>
      </c>
      <c r="J26" s="34">
        <v>16</v>
      </c>
      <c r="K26" s="89">
        <v>583580.58526999992</v>
      </c>
      <c r="L26" s="91">
        <v>14</v>
      </c>
      <c r="M26" s="45">
        <v>20730.82619</v>
      </c>
      <c r="N26" s="128">
        <v>-2512.4348999999997</v>
      </c>
      <c r="O26" s="14">
        <v>21</v>
      </c>
      <c r="P26" s="22" t="s">
        <v>6</v>
      </c>
      <c r="Q26" s="119">
        <v>1.0088174560940846</v>
      </c>
      <c r="R26" s="50">
        <v>21</v>
      </c>
    </row>
    <row r="27" spans="1:18" x14ac:dyDescent="0.25">
      <c r="A27" s="7">
        <v>22</v>
      </c>
      <c r="B27" s="15" t="s">
        <v>27</v>
      </c>
      <c r="C27" s="16">
        <f>SUM(C6:C26)</f>
        <v>162135</v>
      </c>
      <c r="D27" s="84" t="s">
        <v>6</v>
      </c>
      <c r="E27" s="17">
        <f>SUM(E6:E26)</f>
        <v>1063307</v>
      </c>
      <c r="F27" s="84" t="s">
        <v>6</v>
      </c>
      <c r="G27" s="18">
        <v>1171.3408180226095</v>
      </c>
      <c r="H27" s="84" t="s">
        <v>6</v>
      </c>
      <c r="I27" s="16">
        <f>SUM(I6:I26)</f>
        <v>169663515.89770001</v>
      </c>
      <c r="J27" s="84" t="s">
        <v>6</v>
      </c>
      <c r="K27" s="5">
        <f>SUM(K6:K26)</f>
        <v>33272472.734620001</v>
      </c>
      <c r="L27" s="90" t="s">
        <v>6</v>
      </c>
      <c r="M27" s="9">
        <f>SUM(M6:M26)</f>
        <v>8641404.429130001</v>
      </c>
      <c r="N27" s="6">
        <f>SUM(N6:N26)</f>
        <v>9905482.8686499987</v>
      </c>
      <c r="O27" s="7" t="s">
        <v>6</v>
      </c>
      <c r="P27" s="8">
        <v>114.62815969194564</v>
      </c>
      <c r="Q27" s="120">
        <v>1.0752999999999999</v>
      </c>
      <c r="R27" s="84" t="s">
        <v>6</v>
      </c>
    </row>
    <row r="28" spans="1:18" x14ac:dyDescent="0.25">
      <c r="A28" s="43" t="s">
        <v>28</v>
      </c>
      <c r="N28" s="39"/>
      <c r="Q28" s="30"/>
    </row>
  </sheetData>
  <sortState ref="A6:S26">
    <sortCondition descending="1" ref="N6:N26"/>
  </sortState>
  <mergeCells count="1">
    <mergeCell ref="A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2020-08-24T14:22:23Z</dcterms:created>
  <dcterms:modified xsi:type="dcterms:W3CDTF">2025-06-09T07:31:30Z</dcterms:modified>
</cp:coreProperties>
</file>