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kentric\Desktop\CREG\ČLANCI\članak siječanj 2026\finalno\"/>
    </mc:Choice>
  </mc:AlternateContent>
  <xr:revisionPtr revIDLastSave="0" documentId="8_{09922086-E2AE-4D50-AE02-9F2BB36B75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ablica 1" sheetId="1" r:id="rId1"/>
    <sheet name="Tablica 2" sheetId="3" r:id="rId2"/>
    <sheet name="Tablica 3" sheetId="4" r:id="rId3"/>
  </sheets>
  <definedNames>
    <definedName name="page\x2dtotal" localSheetId="2">#REF!</definedName>
    <definedName name="page\x2dtotal">#REF!</definedName>
    <definedName name="page\x2dtotal\x2dmaster0" localSheetId="2">#REF!</definedName>
    <definedName name="page\x2dtotal\x2dmaster0">#REF!</definedName>
    <definedName name="PODACI" localSheetId="2">#REF!</definedName>
    <definedName name="PODA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  <c r="F17" i="4"/>
  <c r="E17" i="4"/>
  <c r="G16" i="3"/>
  <c r="F16" i="3"/>
  <c r="E16" i="3"/>
</calcChain>
</file>

<file path=xl/sharedStrings.xml><?xml version="1.0" encoding="utf-8"?>
<sst xmlns="http://schemas.openxmlformats.org/spreadsheetml/2006/main" count="132" uniqueCount="86">
  <si>
    <t>Tablica 1.  Osnovni financijski rezultati poslovanja poduzetnika u pravnim djelatnostima u 2024. godini</t>
  </si>
  <si>
    <t>(iznosi u tisućama eura, prosječne plaće u eurima)</t>
  </si>
  <si>
    <t>Opis</t>
  </si>
  <si>
    <t>NKD 69.10  Pravne djelatnosti</t>
  </si>
  <si>
    <t xml:space="preserve">2023. </t>
  </si>
  <si>
    <t xml:space="preserve">2024.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</si>
  <si>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</si>
  <si>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</si>
  <si>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</si>
  <si>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</si>
  <si>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</si>
  <si>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</si>
  <si>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</si>
  <si>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</si>
  <si>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</si>
  <si>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</si>
  <si>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</si>
  <si>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</si>
  <si>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</si>
  <si>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</si>
  <si>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</si>
  <si>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</si>
  <si>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Trgovinski saldo</t>
  </si>
  <si>
    <t>Bruto investicije samo u novu dugotrajnu imovinu</t>
  </si>
  <si>
    <t>Prosječna mjesečna neto plaća po zaposlenom</t>
  </si>
  <si>
    <t>Izvor: Fina, Registar godišnjih financijskih izvještaja za 2024. godinu</t>
  </si>
  <si>
    <t>Tablica 2. Rang lista TOP 10 poduzetnika u pravnim djelatnostima po ukupnim prihodima u 2024. g.</t>
  </si>
  <si>
    <t>(iznosi u tisućama eura)</t>
  </si>
  <si>
    <t>Rang</t>
  </si>
  <si>
    <t>OIB</t>
  </si>
  <si>
    <t>Naziv</t>
  </si>
  <si>
    <t>Dobit (+) ili gubitak (-) razdoblja</t>
  </si>
  <si>
    <t>1.</t>
  </si>
  <si>
    <t>16457179668</t>
  </si>
  <si>
    <t>2.</t>
  </si>
  <si>
    <t>54328129475</t>
  </si>
  <si>
    <t>WOLF THEISS RECHTSANWÄLTE GMBH &amp; CO KG - PODRUŽNICA ZAGREB</t>
  </si>
  <si>
    <t>3.</t>
  </si>
  <si>
    <t>85127306373</t>
  </si>
  <si>
    <t>4.</t>
  </si>
  <si>
    <t>49363584505</t>
  </si>
  <si>
    <t>5.</t>
  </si>
  <si>
    <t>03894745705</t>
  </si>
  <si>
    <t>6.</t>
  </si>
  <si>
    <t>01394705384</t>
  </si>
  <si>
    <t>7.</t>
  </si>
  <si>
    <t>58186870694</t>
  </si>
  <si>
    <t>8.</t>
  </si>
  <si>
    <t>32802230502</t>
  </si>
  <si>
    <t>9.</t>
  </si>
  <si>
    <t>14478211640</t>
  </si>
  <si>
    <t>10.</t>
  </si>
  <si>
    <t>76399409042</t>
  </si>
  <si>
    <t>Ukupno TOP 10 poduzetnika po ukupnim prihodima u djelatnosti 69.10</t>
  </si>
  <si>
    <t>Ukupno SVI poduzetnici (1.331) u djelatnosti 69.10</t>
  </si>
  <si>
    <t>Udio TOP 10 poduzetnika u djelatnosti NKD 69.10</t>
  </si>
  <si>
    <t>Izvor: Fina - Registar godišnjih financijskih izvještaja za 2024. godinu</t>
  </si>
  <si>
    <t>Tablica 3. Rang lista TOP 10 poduzetnika u pravnim djelatnostima po dobiti razdoblja u 2024. g.</t>
  </si>
  <si>
    <t>Sjedište</t>
  </si>
  <si>
    <t>Dobit  razdoblja</t>
  </si>
  <si>
    <t>73677123743</t>
  </si>
  <si>
    <t>35913314365</t>
  </si>
  <si>
    <t>22822699415</t>
  </si>
  <si>
    <t>74439368489</t>
  </si>
  <si>
    <t>86709918716</t>
  </si>
  <si>
    <t>14518464744</t>
  </si>
  <si>
    <t>Ukupno TOP 10 poduzetnika po dobiti razdoblja u djelatnosti 69.10</t>
  </si>
  <si>
    <t>GRGIĆ&amp;PARTNERI ODVJETNIČKO DRUŠTVO d.o.o.</t>
  </si>
  <si>
    <t>ODVJETNIČKO DRUŠTVO HANŽEKOVIĆ &amp; PARTNERI d.o.o.</t>
  </si>
  <si>
    <t>ODVJETNIČKO DRUŠTVO BARDEK, LISAC, MUŠEC, SKOKO I PARTNERI d.o.o.</t>
  </si>
  <si>
    <t>ŽURIĆ I PARTNERI, OD d.o.o.</t>
  </si>
  <si>
    <t>VUKIĆ I PARTNERI d.o.o.</t>
  </si>
  <si>
    <t>DIVJAK, TOPIĆ , BAHTIJAREVIĆ &amp; KRKA d.o.o.</t>
  </si>
  <si>
    <t>MAMIĆ PERIĆ REBERSKI RIMAC ODVJETNIČKO DRUŠVO d..o.o.</t>
  </si>
  <si>
    <t>OD KOŽUL I PETRINOVIĆ d.o.o.</t>
  </si>
  <si>
    <t>ŠAVORIĆ &amp; PARTNERI ODVJETNIČKO DRUŠTVO d.o.o.</t>
  </si>
  <si>
    <t>ODVJETNIČKO DRUŠTVO PENEZIĆ I PARTNERI d.o.o.</t>
  </si>
  <si>
    <t>MAMIĆ PERIĆ REBERSKI RIMAC ODVJETNIČKO DRUŠVO d.o.o.</t>
  </si>
  <si>
    <t>OD BRADVICA MARIĆ WAHL CESAREC SKERLEV d.o.o.</t>
  </si>
  <si>
    <t>ODVJETNIČKO DRUŠTVO KALLAY &amp; PARTNERI, d.o.o.</t>
  </si>
  <si>
    <t>ODVJETNIČKO DRUŠTVO METELKO, KNEŽEVIĆ I PARTNERI d.o.o.</t>
  </si>
  <si>
    <t>ODVJETNIČKO DRUŠTVO RADIĆ&amp;RADIĆ d.o.o.</t>
  </si>
  <si>
    <t>OD LEKO I PARTNERI d.o.o.</t>
  </si>
  <si>
    <t>Zagreb</t>
  </si>
  <si>
    <t>Split</t>
  </si>
  <si>
    <t>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</si>
</sst>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_ ;[Red]\-#,##0\ "/>
    <numFmt numFmtId="167" formatCode="0.0%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8.5"/>
      <color rgb="FFFFFFFF"/>
      <name val="Arial"/>
      <family val="2"/>
      <charset val="238"/>
    </font>
    <font>
      <b/>
      <sz val="8.5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i/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15" fillId="0" borderId="0"/>
  </cellStyleXfs>
  <cellXfs count="97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/>
    </xf>
    <xf numFmtId="3" fontId="12" fillId="3" borderId="2" xfId="0" applyNumberFormat="1" applyFont="1" applyFill="1" applyBorder="1" applyAlignment="1">
      <alignment horizontal="right" vertical="center"/>
    </xf>
    <xf numFmtId="164" fontId="12" fillId="3" borderId="2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left"/>
    </xf>
    <xf numFmtId="0" fontId="11" fillId="0" borderId="3" xfId="0" applyFont="1" applyBorder="1" applyAlignment="1">
      <alignment vertical="center"/>
    </xf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left"/>
    </xf>
    <xf numFmtId="0" fontId="11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horizontal="left"/>
    </xf>
    <xf numFmtId="0" fontId="13" fillId="0" borderId="4" xfId="0" applyFont="1" applyBorder="1" applyAlignment="1">
      <alignment vertical="center" wrapText="1"/>
    </xf>
    <xf numFmtId="3" fontId="14" fillId="0" borderId="4" xfId="0" applyNumberFormat="1" applyFont="1" applyBorder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1" applyFont="1"/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15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horizontal="right" vertical="center"/>
    </xf>
    <xf numFmtId="3" fontId="2" fillId="5" borderId="17" xfId="0" applyNumberFormat="1" applyFont="1" applyFill="1" applyBorder="1" applyAlignment="1">
      <alignment horizontal="right" vertical="center"/>
    </xf>
    <xf numFmtId="167" fontId="14" fillId="6" borderId="20" xfId="0" applyNumberFormat="1" applyFont="1" applyFill="1" applyBorder="1" applyAlignment="1">
      <alignment horizontal="right" vertical="center" wrapText="1"/>
    </xf>
    <xf numFmtId="167" fontId="14" fillId="6" borderId="21" xfId="0" applyNumberFormat="1" applyFont="1" applyFill="1" applyBorder="1" applyAlignment="1">
      <alignment horizontal="right" vertical="center" wrapText="1"/>
    </xf>
    <xf numFmtId="0" fontId="15" fillId="0" borderId="0" xfId="1"/>
    <xf numFmtId="165" fontId="3" fillId="0" borderId="0" xfId="1" applyNumberFormat="1" applyFont="1"/>
    <xf numFmtId="0" fontId="21" fillId="0" borderId="0" xfId="1" applyFont="1"/>
    <xf numFmtId="3" fontId="3" fillId="0" borderId="0" xfId="1" applyNumberFormat="1" applyFont="1"/>
    <xf numFmtId="3" fontId="15" fillId="0" borderId="0" xfId="1" applyNumberFormat="1"/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3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0" fontId="15" fillId="0" borderId="0" xfId="1" applyFill="1" applyBorder="1"/>
    <xf numFmtId="3" fontId="2" fillId="0" borderId="0" xfId="0" applyNumberFormat="1" applyFont="1" applyFill="1" applyBorder="1" applyAlignment="1">
      <alignment vertical="center"/>
    </xf>
    <xf numFmtId="0" fontId="23" fillId="0" borderId="0" xfId="1" applyFont="1" applyFill="1" applyBorder="1"/>
    <xf numFmtId="165" fontId="15" fillId="0" borderId="0" xfId="1" applyNumberFormat="1" applyFill="1" applyBorder="1"/>
    <xf numFmtId="3" fontId="3" fillId="0" borderId="0" xfId="1" applyNumberFormat="1" applyFont="1" applyFill="1" applyBorder="1"/>
    <xf numFmtId="0" fontId="11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1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165" fontId="3" fillId="0" borderId="0" xfId="1" applyNumberFormat="1" applyFont="1" applyFill="1" applyBorder="1"/>
    <xf numFmtId="0" fontId="0" fillId="0" borderId="0" xfId="0" applyAlignment="1">
      <alignment vertical="center"/>
    </xf>
    <xf numFmtId="0" fontId="15" fillId="0" borderId="0" xfId="1" applyAlignment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5" fontId="3" fillId="0" borderId="0" xfId="1" applyNumberFormat="1" applyFont="1" applyAlignment="1"/>
    <xf numFmtId="0" fontId="22" fillId="0" borderId="0" xfId="0" quotePrefix="1" applyFont="1" applyFill="1" applyBorder="1" applyAlignment="1">
      <alignment horizontal="center" vertical="center"/>
    </xf>
    <xf numFmtId="3" fontId="0" fillId="0" borderId="0" xfId="0" applyNumberFormat="1" applyFill="1" applyBorder="1" applyAlignment="1"/>
    <xf numFmtId="0" fontId="18" fillId="2" borderId="22" xfId="0" applyFont="1" applyFill="1" applyBorder="1" applyAlignment="1">
      <alignment horizontal="center" vertical="center" wrapText="1"/>
    </xf>
    <xf numFmtId="0" fontId="15" fillId="0" borderId="0" xfId="1" applyFill="1" applyBorder="1" applyAlignment="1"/>
    <xf numFmtId="0" fontId="13" fillId="0" borderId="0" xfId="0" applyFont="1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3" fillId="0" borderId="1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0" fillId="6" borderId="18" xfId="0" applyFont="1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17" fillId="0" borderId="0" xfId="1" applyFont="1" applyAlignment="1">
      <alignment horizontal="right" vertical="center"/>
    </xf>
    <xf numFmtId="0" fontId="17" fillId="0" borderId="0" xfId="0" applyFont="1" applyAlignment="1">
      <alignment horizontal="right" vertical="center"/>
    </xf>
  </cellXfs>
  <cellStyles count="2">
    <cellStyle name="Normal" xfId="0" builtinId="0"/>
    <cellStyle name="Normalno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0</xdr:col>
      <xdr:colOff>1323975</xdr:colOff>
      <xdr:row>2</xdr:row>
      <xdr:rowOff>0</xdr:rowOff>
    </xdr:to>
    <xdr:pic>
      <xdr:nvPicPr>
        <xdr:cNvPr id="2" name="Slika 2" descr="fina_logotip_2024__RGB">
          <a:extLst>
            <a:ext uri="{FF2B5EF4-FFF2-40B4-BE49-F238E27FC236}">
              <a16:creationId xmlns:a16="http://schemas.microsoft.com/office/drawing/2014/main" id="{D2F9C537-004D-497F-BBB4-717929785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2</xdr:col>
      <xdr:colOff>152400</xdr:colOff>
      <xdr:row>2</xdr:row>
      <xdr:rowOff>0</xdr:rowOff>
    </xdr:to>
    <xdr:pic>
      <xdr:nvPicPr>
        <xdr:cNvPr id="2" name="Slika 2" descr="fina_logotip_2024__RGB">
          <a:extLst>
            <a:ext uri="{FF2B5EF4-FFF2-40B4-BE49-F238E27FC236}">
              <a16:creationId xmlns:a16="http://schemas.microsoft.com/office/drawing/2014/main" id="{D2649C89-38D4-4B53-BF50-06997610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257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2</xdr:col>
      <xdr:colOff>133350</xdr:colOff>
      <xdr:row>2</xdr:row>
      <xdr:rowOff>95250</xdr:rowOff>
    </xdr:to>
    <xdr:pic>
      <xdr:nvPicPr>
        <xdr:cNvPr id="2" name="Slika 7" descr="fina_logotip_2024__RGB">
          <a:extLst>
            <a:ext uri="{FF2B5EF4-FFF2-40B4-BE49-F238E27FC236}">
              <a16:creationId xmlns:a16="http://schemas.microsoft.com/office/drawing/2014/main" id="{32ED2C0B-2AE8-4307-8D25-CB4D8EBE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zoomScaleNormal="100" workbookViewId="0">
      <selection activeCell="K14" sqref="K14"/>
    </sheetView>
  </sheetViews>
  <sheetFormatPr defaultRowHeight="15" x14ac:dyDescent="0.25"/>
  <cols>
    <col min="1" max="1" width="55.85546875" customWidth="1"/>
    <col min="2" max="2" width="11.7109375" customWidth="1"/>
    <col min="3" max="4" width="8.85546875" bestFit="1" customWidth="1"/>
    <col min="5" max="5" width="9.28515625" customWidth="1"/>
  </cols>
  <sheetData>
    <row r="1" spans="1:5" ht="14.45" customHeight="1" x14ac:dyDescent="0.25"/>
    <row r="2" spans="1:5" x14ac:dyDescent="0.25">
      <c r="A2" s="1"/>
    </row>
    <row r="3" spans="1:5" s="4" customFormat="1" x14ac:dyDescent="0.25">
      <c r="A3" s="2" t="s">
        <v>0</v>
      </c>
      <c r="B3" s="3"/>
      <c r="C3" s="3"/>
      <c r="D3" s="3"/>
      <c r="E3" s="3"/>
    </row>
    <row r="4" spans="1:5" s="6" customFormat="1" ht="15" customHeight="1" x14ac:dyDescent="0.25">
      <c r="A4" s="86" t="s">
        <v>1</v>
      </c>
      <c r="B4" s="86"/>
      <c r="C4" s="86"/>
      <c r="D4" s="86"/>
      <c r="E4" s="5"/>
    </row>
    <row r="5" spans="1:5" ht="24.75" customHeight="1" x14ac:dyDescent="0.25">
      <c r="A5" s="87" t="s">
        <v>2</v>
      </c>
      <c r="B5" s="88" t="s">
        <v>3</v>
      </c>
      <c r="C5" s="88"/>
      <c r="D5" s="88"/>
      <c r="E5" s="7"/>
    </row>
    <row r="6" spans="1:5" x14ac:dyDescent="0.25">
      <c r="A6" s="87"/>
      <c r="B6" s="8" t="s">
        <v>4</v>
      </c>
      <c r="C6" s="8" t="s">
        <v>5</v>
      </c>
      <c r="D6" s="8" t="s">
        <v>6</v>
      </c>
      <c r="E6" s="7"/>
    </row>
    <row r="7" spans="1:5" ht="15" customHeight="1" x14ac:dyDescent="0.25">
      <c r="A7" s="9" t="s">
        <v>7</v>
      </c>
      <c r="B7" s="10"/>
      <c r="C7" s="10">
        <v>1331</v>
      </c>
      <c r="D7" s="11" t="s">
        <v>8</v>
      </c>
      <c r="E7" s="7"/>
    </row>
    <row r="8" spans="1:5" ht="15" customHeight="1" x14ac:dyDescent="0.25">
      <c r="A8" s="9" t="s">
        <v>9</v>
      </c>
      <c r="B8" s="10">
        <v>1068</v>
      </c>
      <c r="C8" s="10">
        <v>1126</v>
      </c>
      <c r="D8" s="11">
        <v>105.4307116104869</v>
      </c>
      <c r="E8" s="12"/>
    </row>
    <row r="9" spans="1:5" ht="15" customHeight="1" x14ac:dyDescent="0.25">
      <c r="A9" s="9" t="s">
        <v>10</v>
      </c>
      <c r="B9" s="10">
        <v>175</v>
      </c>
      <c r="C9" s="10">
        <v>205</v>
      </c>
      <c r="D9" s="11">
        <v>117.14285714285715</v>
      </c>
      <c r="E9" s="12"/>
    </row>
    <row r="10" spans="1:5" ht="15" customHeight="1" x14ac:dyDescent="0.25">
      <c r="A10" s="13" t="s">
        <v>11</v>
      </c>
      <c r="B10" s="14">
        <v>4850</v>
      </c>
      <c r="C10" s="14">
        <v>5001</v>
      </c>
      <c r="D10" s="15">
        <v>103.11340206185567</v>
      </c>
      <c r="E10" s="16"/>
    </row>
    <row r="11" spans="1:5" ht="15" customHeight="1" x14ac:dyDescent="0.25">
      <c r="A11" s="17" t="s">
        <v>12</v>
      </c>
      <c r="B11" s="18">
        <v>320670.59126999998</v>
      </c>
      <c r="C11" s="18">
        <v>366618.81079000002</v>
      </c>
      <c r="D11" s="19">
        <v>114.32879121781153</v>
      </c>
      <c r="E11" s="7"/>
    </row>
    <row r="12" spans="1:5" ht="15" customHeight="1" x14ac:dyDescent="0.25">
      <c r="A12" s="17" t="s">
        <v>13</v>
      </c>
      <c r="B12" s="18">
        <v>215433.09947999998</v>
      </c>
      <c r="C12" s="18">
        <v>247915.70297000001</v>
      </c>
      <c r="D12" s="19">
        <v>115.07781467583425</v>
      </c>
      <c r="E12" s="7"/>
    </row>
    <row r="13" spans="1:5" ht="15" customHeight="1" x14ac:dyDescent="0.25">
      <c r="A13" s="17" t="s">
        <v>14</v>
      </c>
      <c r="B13" s="18">
        <v>108948.94299</v>
      </c>
      <c r="C13" s="18">
        <v>122276.87695999999</v>
      </c>
      <c r="D13" s="19">
        <v>112.23319254343139</v>
      </c>
      <c r="E13" s="7"/>
    </row>
    <row r="14" spans="1:5" ht="15" customHeight="1" x14ac:dyDescent="0.25">
      <c r="A14" s="17" t="s">
        <v>15</v>
      </c>
      <c r="B14" s="18">
        <v>3711.4512</v>
      </c>
      <c r="C14" s="18">
        <v>3573.7691400000003</v>
      </c>
      <c r="D14" s="19">
        <v>96.290344326769002</v>
      </c>
      <c r="E14" s="7"/>
    </row>
    <row r="15" spans="1:5" ht="15" customHeight="1" x14ac:dyDescent="0.25">
      <c r="A15" s="17" t="s">
        <v>16</v>
      </c>
      <c r="B15" s="18">
        <v>13617.47623</v>
      </c>
      <c r="C15" s="18">
        <v>15398.386920000001</v>
      </c>
      <c r="D15" s="19">
        <v>113.07812593112196</v>
      </c>
      <c r="E15" s="7"/>
    </row>
    <row r="16" spans="1:5" ht="15" customHeight="1" x14ac:dyDescent="0.25">
      <c r="A16" s="17" t="s">
        <v>17</v>
      </c>
      <c r="B16" s="18">
        <v>95352.886190000005</v>
      </c>
      <c r="C16" s="18">
        <v>106887.45059000001</v>
      </c>
      <c r="D16" s="19">
        <v>112.09671239213068</v>
      </c>
      <c r="E16" s="7"/>
    </row>
    <row r="17" spans="1:5" ht="15" customHeight="1" x14ac:dyDescent="0.25">
      <c r="A17" s="17" t="s">
        <v>18</v>
      </c>
      <c r="B17" s="18">
        <v>3732.8706299999999</v>
      </c>
      <c r="C17" s="18">
        <v>3582.7296900000001</v>
      </c>
      <c r="D17" s="19">
        <v>95.977869182142001</v>
      </c>
      <c r="E17" s="20"/>
    </row>
    <row r="18" spans="1:5" ht="15" customHeight="1" x14ac:dyDescent="0.25">
      <c r="A18" s="21" t="s">
        <v>19</v>
      </c>
      <c r="B18" s="22">
        <v>91620.01556</v>
      </c>
      <c r="C18" s="22">
        <v>103304.7209</v>
      </c>
      <c r="D18" s="23">
        <v>112.75344177642923</v>
      </c>
      <c r="E18" s="7"/>
    </row>
    <row r="19" spans="1:5" ht="15" customHeight="1" x14ac:dyDescent="0.25">
      <c r="A19" s="17" t="s">
        <v>20</v>
      </c>
      <c r="B19" s="18">
        <v>30787.471710000002</v>
      </c>
      <c r="C19" s="18">
        <v>33181.990440000001</v>
      </c>
      <c r="D19" s="19">
        <v>107.77757508818837</v>
      </c>
      <c r="E19" s="7"/>
    </row>
    <row r="20" spans="1:5" ht="15" customHeight="1" x14ac:dyDescent="0.25">
      <c r="A20" s="17" t="s">
        <v>21</v>
      </c>
      <c r="B20" s="18">
        <v>1783.12012</v>
      </c>
      <c r="C20" s="18">
        <v>2472.6272200000003</v>
      </c>
      <c r="D20" s="19">
        <v>138.66857270389613</v>
      </c>
      <c r="E20" s="7"/>
    </row>
    <row r="21" spans="1:5" ht="15" customHeight="1" x14ac:dyDescent="0.25">
      <c r="A21" s="17" t="s">
        <v>22</v>
      </c>
      <c r="B21" s="18">
        <v>29004.351589999998</v>
      </c>
      <c r="C21" s="18">
        <v>30709.363219999999</v>
      </c>
      <c r="D21" s="19">
        <v>105.87846835572027</v>
      </c>
      <c r="E21" s="7"/>
    </row>
    <row r="22" spans="1:5" ht="15" customHeight="1" x14ac:dyDescent="0.25">
      <c r="A22" s="17" t="s">
        <v>23</v>
      </c>
      <c r="B22" s="18">
        <v>2691.8070699999998</v>
      </c>
      <c r="C22" s="18">
        <v>2148.1388700000002</v>
      </c>
      <c r="D22" s="19">
        <v>79.802854147344235</v>
      </c>
      <c r="E22" s="7"/>
    </row>
    <row r="23" spans="1:5" ht="15" customHeight="1" x14ac:dyDescent="0.25">
      <c r="A23" s="24" t="s">
        <v>24</v>
      </c>
      <c r="B23" s="22">
        <v>1010.4169496563574</v>
      </c>
      <c r="C23" s="22">
        <v>1128.8162944077851</v>
      </c>
      <c r="D23" s="23">
        <v>111.71787001313621</v>
      </c>
      <c r="E23" s="7"/>
    </row>
    <row r="24" spans="1:5" x14ac:dyDescent="0.25">
      <c r="A24" s="25" t="s">
        <v>25</v>
      </c>
      <c r="E24" s="7"/>
    </row>
    <row r="25" spans="1:5" x14ac:dyDescent="0.25">
      <c r="E25" s="7"/>
    </row>
    <row r="26" spans="1:5" x14ac:dyDescent="0.25">
      <c r="E26" s="7"/>
    </row>
    <row r="27" spans="1:5" x14ac:dyDescent="0.25">
      <c r="E27" s="7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8"/>
  <sheetViews>
    <sheetView tabSelected="1" workbookViewId="0">
      <selection activeCell="D5" sqref="D5"/>
    </sheetView>
  </sheetViews>
  <sheetFormatPr defaultColWidth="9.140625" defaultRowHeight="15" x14ac:dyDescent="0.25"/>
  <cols>
    <col min="1" max="1" width="5.85546875" style="44" customWidth="1"/>
    <col min="2" max="2" width="11.85546875" style="44" customWidth="1"/>
    <col min="3" max="3" width="64.140625" style="44" customWidth="1"/>
    <col min="4" max="4" width="10.7109375" style="44" customWidth="1"/>
    <col min="5" max="5" width="9.42578125" style="44" customWidth="1"/>
    <col min="6" max="6" width="10.140625" style="44" customWidth="1"/>
    <col min="7" max="7" width="10.42578125" style="44" customWidth="1"/>
    <col min="8" max="8" width="6" style="44" customWidth="1"/>
    <col min="9" max="9" width="12" style="44" bestFit="1" customWidth="1"/>
    <col min="10" max="10" width="65.28515625" style="44" customWidth="1"/>
    <col min="11" max="11" width="9.140625" style="44"/>
    <col min="12" max="12" width="7.42578125" style="44" bestFit="1" customWidth="1"/>
    <col min="13" max="14" width="6.42578125" style="44" bestFit="1" customWidth="1"/>
    <col min="15" max="15" width="9.28515625" style="44" customWidth="1"/>
    <col min="16" max="16" width="12.28515625" style="44" customWidth="1"/>
    <col min="17" max="17" width="6.42578125" style="44" bestFit="1" customWidth="1"/>
    <col min="18" max="18" width="10" style="44" customWidth="1"/>
    <col min="19" max="19" width="9.42578125" style="44" customWidth="1"/>
    <col min="20" max="20" width="6.42578125" style="44" bestFit="1" customWidth="1"/>
    <col min="21" max="16384" width="9.140625" style="44"/>
  </cols>
  <sheetData>
    <row r="1" spans="1:22" ht="15" customHeight="1" x14ac:dyDescent="0.25">
      <c r="A1"/>
    </row>
    <row r="2" spans="1:22" x14ac:dyDescent="0.25">
      <c r="G2" s="46"/>
    </row>
    <row r="3" spans="1:22" s="26" customFormat="1" ht="14.65" customHeight="1" x14ac:dyDescent="0.25">
      <c r="A3" s="2" t="s">
        <v>26</v>
      </c>
    </row>
    <row r="4" spans="1:22" ht="14.65" customHeight="1" x14ac:dyDescent="0.25">
      <c r="A4" s="95" t="s">
        <v>27</v>
      </c>
      <c r="B4" s="96"/>
      <c r="C4" s="96"/>
      <c r="D4" s="96"/>
      <c r="E4" s="96"/>
      <c r="F4" s="96"/>
      <c r="G4" s="96"/>
    </row>
    <row r="5" spans="1:22" ht="36" customHeight="1" x14ac:dyDescent="0.25">
      <c r="A5" s="27" t="s">
        <v>28</v>
      </c>
      <c r="B5" s="28" t="s">
        <v>29</v>
      </c>
      <c r="C5" s="28" t="s">
        <v>30</v>
      </c>
      <c r="D5" s="81" t="s">
        <v>58</v>
      </c>
      <c r="E5" s="29" t="s">
        <v>11</v>
      </c>
      <c r="F5" s="29" t="s">
        <v>12</v>
      </c>
      <c r="G5" s="30" t="s">
        <v>31</v>
      </c>
      <c r="H5" s="74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4"/>
      <c r="V5" s="74"/>
    </row>
    <row r="6" spans="1:22" x14ac:dyDescent="0.25">
      <c r="A6" s="31" t="s">
        <v>32</v>
      </c>
      <c r="B6" s="32" t="s">
        <v>33</v>
      </c>
      <c r="C6" s="33" t="s">
        <v>67</v>
      </c>
      <c r="D6" s="85" t="s">
        <v>83</v>
      </c>
      <c r="E6" s="34">
        <v>45</v>
      </c>
      <c r="F6" s="34">
        <v>5425.3377699999992</v>
      </c>
      <c r="G6" s="35">
        <v>1554.10429</v>
      </c>
      <c r="H6" s="78"/>
      <c r="I6" s="77"/>
      <c r="J6" s="77"/>
      <c r="K6" s="77"/>
      <c r="L6" s="75"/>
      <c r="M6" s="75"/>
      <c r="N6" s="77"/>
      <c r="O6" s="75"/>
      <c r="P6" s="75"/>
      <c r="Q6" s="77"/>
      <c r="R6" s="79"/>
      <c r="S6" s="79"/>
      <c r="T6" s="77"/>
      <c r="U6" s="74"/>
      <c r="V6" s="74"/>
    </row>
    <row r="7" spans="1:22" x14ac:dyDescent="0.25">
      <c r="A7" s="31" t="s">
        <v>34</v>
      </c>
      <c r="B7" s="32" t="s">
        <v>35</v>
      </c>
      <c r="C7" s="33" t="s">
        <v>36</v>
      </c>
      <c r="D7" s="85" t="s">
        <v>83</v>
      </c>
      <c r="E7" s="34">
        <v>8</v>
      </c>
      <c r="F7" s="34">
        <v>5417.89462</v>
      </c>
      <c r="G7" s="35">
        <v>474.52724000000001</v>
      </c>
      <c r="H7" s="78"/>
      <c r="I7" s="49"/>
      <c r="J7" s="50"/>
      <c r="K7" s="50"/>
      <c r="L7" s="80"/>
      <c r="M7" s="80"/>
      <c r="N7" s="52"/>
      <c r="O7" s="80"/>
      <c r="P7" s="80"/>
      <c r="Q7" s="52"/>
      <c r="R7" s="80"/>
      <c r="S7" s="80"/>
      <c r="T7" s="52"/>
      <c r="U7" s="74"/>
      <c r="V7" s="74"/>
    </row>
    <row r="8" spans="1:22" x14ac:dyDescent="0.25">
      <c r="A8" s="31" t="s">
        <v>37</v>
      </c>
      <c r="B8" s="32" t="s">
        <v>38</v>
      </c>
      <c r="C8" s="33" t="s">
        <v>68</v>
      </c>
      <c r="D8" s="85" t="s">
        <v>83</v>
      </c>
      <c r="E8" s="34">
        <v>68</v>
      </c>
      <c r="F8" s="34">
        <v>4015.8907000000004</v>
      </c>
      <c r="G8" s="35">
        <v>264.79945000000004</v>
      </c>
      <c r="H8" s="45"/>
      <c r="I8" s="49"/>
      <c r="J8" s="50"/>
      <c r="K8" s="50"/>
      <c r="L8" s="51"/>
      <c r="M8" s="51"/>
      <c r="N8" s="52"/>
      <c r="O8" s="51"/>
      <c r="P8" s="51"/>
      <c r="Q8" s="52"/>
      <c r="R8" s="51"/>
      <c r="S8" s="51"/>
      <c r="T8" s="52"/>
    </row>
    <row r="9" spans="1:22" x14ac:dyDescent="0.25">
      <c r="A9" s="31" t="s">
        <v>39</v>
      </c>
      <c r="B9" s="32" t="s">
        <v>40</v>
      </c>
      <c r="C9" s="33" t="s">
        <v>69</v>
      </c>
      <c r="D9" s="85" t="s">
        <v>83</v>
      </c>
      <c r="E9" s="34">
        <v>37</v>
      </c>
      <c r="F9" s="34">
        <v>3775.24226</v>
      </c>
      <c r="G9" s="35">
        <v>679.44093999999996</v>
      </c>
      <c r="H9" s="45"/>
      <c r="I9" s="49"/>
      <c r="J9" s="50"/>
      <c r="K9" s="50"/>
      <c r="L9" s="51"/>
      <c r="M9" s="51"/>
      <c r="N9" s="52"/>
      <c r="O9" s="51"/>
      <c r="P9" s="51"/>
      <c r="Q9" s="52"/>
      <c r="R9" s="51"/>
      <c r="S9" s="51"/>
      <c r="T9" s="52"/>
    </row>
    <row r="10" spans="1:22" x14ac:dyDescent="0.25">
      <c r="A10" s="31" t="s">
        <v>41</v>
      </c>
      <c r="B10" s="32" t="s">
        <v>42</v>
      </c>
      <c r="C10" s="33" t="s">
        <v>70</v>
      </c>
      <c r="D10" s="85" t="s">
        <v>83</v>
      </c>
      <c r="E10" s="34">
        <v>31</v>
      </c>
      <c r="F10" s="34">
        <v>3604.1899500000004</v>
      </c>
      <c r="G10" s="35">
        <v>763.73</v>
      </c>
      <c r="H10" s="45"/>
      <c r="I10" s="49"/>
      <c r="J10" s="50"/>
      <c r="K10" s="50"/>
      <c r="L10" s="51"/>
      <c r="M10" s="51"/>
      <c r="N10" s="52"/>
      <c r="O10" s="51"/>
      <c r="P10" s="51"/>
      <c r="Q10" s="52"/>
      <c r="R10" s="51"/>
      <c r="S10" s="51"/>
      <c r="T10" s="52"/>
    </row>
    <row r="11" spans="1:22" x14ac:dyDescent="0.25">
      <c r="A11" s="31" t="s">
        <v>43</v>
      </c>
      <c r="B11" s="32" t="s">
        <v>44</v>
      </c>
      <c r="C11" s="33" t="s">
        <v>71</v>
      </c>
      <c r="D11" s="85" t="s">
        <v>85</v>
      </c>
      <c r="E11" s="34">
        <v>53</v>
      </c>
      <c r="F11" s="34">
        <v>3252.9748399999999</v>
      </c>
      <c r="G11" s="35">
        <v>552.20475999999996</v>
      </c>
      <c r="H11" s="45"/>
      <c r="I11" s="49"/>
      <c r="J11" s="50"/>
      <c r="K11" s="50"/>
      <c r="L11" s="51"/>
      <c r="M11" s="51"/>
      <c r="N11" s="52"/>
      <c r="O11" s="51"/>
      <c r="P11" s="51"/>
      <c r="Q11" s="52"/>
      <c r="R11" s="51"/>
      <c r="S11" s="51"/>
      <c r="T11" s="52"/>
    </row>
    <row r="12" spans="1:22" x14ac:dyDescent="0.25">
      <c r="A12" s="31" t="s">
        <v>45</v>
      </c>
      <c r="B12" s="32" t="s">
        <v>46</v>
      </c>
      <c r="C12" s="33" t="s">
        <v>72</v>
      </c>
      <c r="D12" s="85" t="s">
        <v>83</v>
      </c>
      <c r="E12" s="34">
        <v>31</v>
      </c>
      <c r="F12" s="34">
        <v>2821.99593</v>
      </c>
      <c r="G12" s="35">
        <v>563.53869999999995</v>
      </c>
      <c r="H12" s="45"/>
      <c r="I12" s="49"/>
      <c r="J12" s="50"/>
      <c r="K12" s="50"/>
      <c r="L12" s="51"/>
      <c r="M12" s="51"/>
      <c r="N12" s="52"/>
      <c r="O12" s="51"/>
      <c r="P12" s="51"/>
      <c r="Q12" s="52"/>
      <c r="R12" s="51"/>
      <c r="S12" s="51"/>
      <c r="T12" s="52"/>
    </row>
    <row r="13" spans="1:22" x14ac:dyDescent="0.25">
      <c r="A13" s="31" t="s">
        <v>47</v>
      </c>
      <c r="B13" s="32" t="s">
        <v>48</v>
      </c>
      <c r="C13" s="33" t="s">
        <v>73</v>
      </c>
      <c r="D13" s="85" t="s">
        <v>83</v>
      </c>
      <c r="E13" s="34">
        <v>16</v>
      </c>
      <c r="F13" s="34">
        <v>2813.17506</v>
      </c>
      <c r="G13" s="35">
        <v>1147.72028</v>
      </c>
      <c r="H13" s="45"/>
      <c r="I13" s="49"/>
      <c r="J13" s="50"/>
      <c r="K13" s="50"/>
      <c r="L13" s="51"/>
      <c r="M13" s="51"/>
      <c r="N13" s="52"/>
      <c r="O13" s="51"/>
      <c r="P13" s="51"/>
      <c r="Q13" s="52"/>
      <c r="R13" s="51"/>
      <c r="S13" s="51"/>
      <c r="T13" s="52"/>
    </row>
    <row r="14" spans="1:22" x14ac:dyDescent="0.25">
      <c r="A14" s="31" t="s">
        <v>49</v>
      </c>
      <c r="B14" s="32" t="s">
        <v>50</v>
      </c>
      <c r="C14" s="33" t="s">
        <v>74</v>
      </c>
      <c r="D14" s="85" t="s">
        <v>83</v>
      </c>
      <c r="E14" s="34">
        <v>13</v>
      </c>
      <c r="F14" s="34">
        <v>2593.64896</v>
      </c>
      <c r="G14" s="35">
        <v>1159.337</v>
      </c>
      <c r="H14" s="45"/>
      <c r="I14" s="49"/>
      <c r="J14" s="50"/>
      <c r="K14" s="50"/>
      <c r="L14" s="51"/>
      <c r="M14" s="51"/>
      <c r="N14" s="52"/>
      <c r="O14" s="51"/>
      <c r="P14" s="51"/>
      <c r="Q14" s="52"/>
      <c r="R14" s="51"/>
      <c r="S14" s="51"/>
      <c r="T14" s="52"/>
    </row>
    <row r="15" spans="1:22" ht="14.45" customHeight="1" x14ac:dyDescent="0.25">
      <c r="A15" s="31" t="s">
        <v>51</v>
      </c>
      <c r="B15" s="32" t="s">
        <v>52</v>
      </c>
      <c r="C15" s="33" t="s">
        <v>75</v>
      </c>
      <c r="D15" s="85" t="s">
        <v>83</v>
      </c>
      <c r="E15" s="34">
        <v>24</v>
      </c>
      <c r="F15" s="34">
        <v>2569.5776000000001</v>
      </c>
      <c r="G15" s="35">
        <v>926.80353000000002</v>
      </c>
      <c r="H15" s="45"/>
      <c r="I15" s="49"/>
      <c r="J15" s="50"/>
      <c r="K15" s="50"/>
      <c r="L15" s="51"/>
      <c r="M15" s="51"/>
      <c r="N15" s="52"/>
      <c r="O15" s="51"/>
      <c r="P15" s="51"/>
      <c r="Q15" s="52"/>
      <c r="R15" s="51"/>
      <c r="S15" s="51"/>
      <c r="T15" s="52"/>
    </row>
    <row r="16" spans="1:22" ht="14.45" customHeight="1" x14ac:dyDescent="0.25">
      <c r="A16" s="89" t="s">
        <v>53</v>
      </c>
      <c r="B16" s="90"/>
      <c r="C16" s="90"/>
      <c r="D16" s="36"/>
      <c r="E16" s="36">
        <f>SUM(E6:E15)</f>
        <v>326</v>
      </c>
      <c r="F16" s="37">
        <f>SUM(F6:F15)</f>
        <v>36289.927689999997</v>
      </c>
      <c r="G16" s="38">
        <f>SUM(G6:G15)</f>
        <v>8086.2061899999999</v>
      </c>
      <c r="I16" s="49"/>
      <c r="J16" s="50"/>
      <c r="K16" s="50"/>
      <c r="L16" s="51"/>
      <c r="M16" s="51"/>
      <c r="N16" s="52"/>
      <c r="O16" s="51"/>
      <c r="P16" s="51"/>
      <c r="Q16" s="52"/>
      <c r="R16" s="51"/>
      <c r="S16" s="51"/>
      <c r="T16" s="52"/>
    </row>
    <row r="17" spans="1:20" x14ac:dyDescent="0.25">
      <c r="A17" s="91" t="s">
        <v>54</v>
      </c>
      <c r="B17" s="92"/>
      <c r="C17" s="92"/>
      <c r="D17" s="39"/>
      <c r="E17" s="40">
        <v>5001</v>
      </c>
      <c r="F17" s="40">
        <v>366618</v>
      </c>
      <c r="G17" s="41">
        <v>103304</v>
      </c>
      <c r="H17" s="45"/>
      <c r="I17" s="53"/>
      <c r="J17" s="53"/>
      <c r="K17" s="53"/>
      <c r="L17" s="53"/>
      <c r="M17" s="54"/>
      <c r="N17" s="55"/>
      <c r="O17" s="55"/>
      <c r="P17" s="54"/>
      <c r="Q17" s="55"/>
      <c r="R17" s="55"/>
      <c r="S17" s="54"/>
      <c r="T17" s="53"/>
    </row>
    <row r="18" spans="1:20" x14ac:dyDescent="0.25">
      <c r="A18" s="93" t="s">
        <v>55</v>
      </c>
      <c r="B18" s="94"/>
      <c r="C18" s="94"/>
      <c r="D18" s="84"/>
      <c r="E18" s="42">
        <v>6.5000000000000002E-2</v>
      </c>
      <c r="F18" s="42">
        <v>9.6000000000000002E-2</v>
      </c>
      <c r="G18" s="43">
        <v>7.8E-2</v>
      </c>
      <c r="H18" s="45"/>
      <c r="I18" s="53"/>
      <c r="J18" s="53"/>
      <c r="K18" s="53"/>
      <c r="L18" s="53"/>
      <c r="M18" s="56"/>
      <c r="N18" s="56"/>
      <c r="O18" s="56"/>
      <c r="P18" s="56"/>
      <c r="Q18" s="56"/>
      <c r="R18" s="56"/>
      <c r="S18" s="56"/>
      <c r="T18" s="53"/>
    </row>
    <row r="19" spans="1:20" x14ac:dyDescent="0.25">
      <c r="A19" s="25" t="s">
        <v>56</v>
      </c>
      <c r="E19" s="45"/>
      <c r="F19" s="45"/>
      <c r="G19" s="45"/>
      <c r="I19" s="53"/>
      <c r="J19" s="53"/>
      <c r="K19" s="53"/>
      <c r="L19" s="53"/>
      <c r="M19" s="53"/>
      <c r="N19" s="53"/>
      <c r="O19" s="57"/>
      <c r="P19" s="53"/>
      <c r="Q19" s="53"/>
      <c r="R19" s="53"/>
      <c r="S19" s="53"/>
      <c r="T19" s="53"/>
    </row>
    <row r="20" spans="1:20" x14ac:dyDescent="0.25">
      <c r="F20" s="48"/>
    </row>
    <row r="21" spans="1:20" x14ac:dyDescent="0.25">
      <c r="I21" s="74"/>
      <c r="J21" s="75"/>
      <c r="K21" s="76"/>
      <c r="L21" s="76"/>
      <c r="M21" s="76"/>
      <c r="N21" s="74"/>
    </row>
    <row r="22" spans="1:20" x14ac:dyDescent="0.25">
      <c r="I22" s="74"/>
      <c r="J22" s="75"/>
      <c r="K22" s="75"/>
      <c r="L22" s="75"/>
      <c r="M22" s="75"/>
      <c r="N22" s="74"/>
    </row>
    <row r="23" spans="1:20" x14ac:dyDescent="0.25">
      <c r="I23" s="74"/>
      <c r="J23" s="58"/>
      <c r="K23" s="59"/>
      <c r="L23" s="60"/>
      <c r="M23" s="61"/>
      <c r="N23" s="74"/>
    </row>
    <row r="24" spans="1:20" x14ac:dyDescent="0.25">
      <c r="A24" s="63"/>
      <c r="B24" s="63"/>
      <c r="C24" s="63"/>
      <c r="D24" s="63"/>
      <c r="E24" s="63"/>
      <c r="F24" s="63"/>
      <c r="G24" s="63"/>
      <c r="J24" s="58"/>
      <c r="K24" s="59"/>
      <c r="L24" s="60"/>
      <c r="M24" s="61"/>
    </row>
    <row r="25" spans="1:20" x14ac:dyDescent="0.25">
      <c r="A25" s="64"/>
      <c r="B25" s="65"/>
      <c r="C25" s="66"/>
      <c r="D25" s="66"/>
      <c r="E25" s="67"/>
      <c r="F25" s="67"/>
      <c r="G25" s="68"/>
      <c r="J25" s="58"/>
      <c r="K25" s="59"/>
      <c r="L25" s="60"/>
      <c r="M25" s="61"/>
    </row>
    <row r="26" spans="1:20" x14ac:dyDescent="0.25">
      <c r="A26" s="64"/>
      <c r="B26" s="65"/>
      <c r="C26" s="66"/>
      <c r="D26" s="66"/>
      <c r="E26" s="67"/>
      <c r="F26" s="67"/>
      <c r="G26" s="68"/>
      <c r="J26" s="62"/>
      <c r="K26" s="59"/>
      <c r="L26" s="60"/>
      <c r="M26" s="61"/>
    </row>
    <row r="27" spans="1:20" x14ac:dyDescent="0.25">
      <c r="A27" s="64"/>
      <c r="B27" s="65"/>
      <c r="C27" s="66"/>
      <c r="D27" s="66"/>
      <c r="E27" s="67"/>
      <c r="F27" s="67"/>
      <c r="G27" s="68"/>
    </row>
    <row r="28" spans="1:20" x14ac:dyDescent="0.25">
      <c r="A28" s="64"/>
      <c r="B28" s="65"/>
      <c r="C28" s="66"/>
      <c r="D28" s="66"/>
      <c r="E28" s="67"/>
      <c r="F28" s="67"/>
      <c r="G28" s="68"/>
    </row>
    <row r="29" spans="1:20" x14ac:dyDescent="0.25">
      <c r="A29" s="64"/>
      <c r="B29" s="65"/>
      <c r="C29" s="66"/>
      <c r="D29" s="66"/>
      <c r="E29" s="67"/>
      <c r="F29" s="67"/>
      <c r="G29" s="68"/>
    </row>
    <row r="30" spans="1:20" x14ac:dyDescent="0.25">
      <c r="A30" s="64"/>
      <c r="B30" s="65"/>
      <c r="C30" s="66"/>
      <c r="D30" s="66"/>
      <c r="E30" s="67"/>
      <c r="F30" s="67"/>
      <c r="G30" s="68"/>
    </row>
    <row r="31" spans="1:20" x14ac:dyDescent="0.25">
      <c r="A31" s="64"/>
      <c r="B31" s="65"/>
      <c r="C31" s="66"/>
      <c r="D31" s="66"/>
      <c r="E31" s="67"/>
      <c r="F31" s="67"/>
      <c r="G31" s="68"/>
    </row>
    <row r="32" spans="1:20" x14ac:dyDescent="0.25">
      <c r="A32" s="64"/>
      <c r="B32" s="65"/>
      <c r="C32" s="66"/>
      <c r="D32" s="66"/>
      <c r="E32" s="67"/>
      <c r="F32" s="67"/>
      <c r="G32" s="68"/>
    </row>
    <row r="33" spans="1:7" x14ac:dyDescent="0.25">
      <c r="A33" s="64"/>
      <c r="B33" s="65"/>
      <c r="C33" s="66"/>
      <c r="D33" s="66"/>
      <c r="E33" s="67"/>
      <c r="F33" s="67"/>
      <c r="G33" s="68"/>
    </row>
    <row r="34" spans="1:7" x14ac:dyDescent="0.25">
      <c r="A34" s="64"/>
      <c r="B34" s="65"/>
      <c r="C34" s="66"/>
      <c r="D34" s="66"/>
      <c r="E34" s="67"/>
      <c r="F34" s="67"/>
      <c r="G34" s="68"/>
    </row>
    <row r="35" spans="1:7" x14ac:dyDescent="0.25">
      <c r="A35" s="69"/>
      <c r="B35" s="69"/>
      <c r="C35" s="69"/>
      <c r="D35" s="69"/>
      <c r="E35" s="69"/>
      <c r="F35" s="60"/>
      <c r="G35" s="60"/>
    </row>
    <row r="36" spans="1:7" x14ac:dyDescent="0.25">
      <c r="A36" s="73"/>
      <c r="B36" s="73"/>
      <c r="C36" s="73"/>
      <c r="D36" s="73"/>
      <c r="E36" s="60"/>
      <c r="F36" s="60"/>
      <c r="G36" s="60"/>
    </row>
    <row r="37" spans="1:7" x14ac:dyDescent="0.25">
      <c r="A37" s="73"/>
      <c r="B37" s="73"/>
      <c r="C37" s="73"/>
      <c r="D37" s="73"/>
      <c r="E37" s="70"/>
      <c r="F37" s="70"/>
      <c r="G37" s="70"/>
    </row>
    <row r="38" spans="1:7" x14ac:dyDescent="0.25">
      <c r="A38" s="71"/>
      <c r="B38" s="53"/>
      <c r="C38" s="53"/>
      <c r="D38" s="53"/>
      <c r="E38" s="72"/>
      <c r="F38" s="72"/>
      <c r="G38" s="72"/>
    </row>
  </sheetData>
  <mergeCells count="4">
    <mergeCell ref="A16:C16"/>
    <mergeCell ref="A17:C17"/>
    <mergeCell ref="A18:C18"/>
    <mergeCell ref="A4:G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7"/>
  <sheetViews>
    <sheetView workbookViewId="0">
      <selection activeCell="D6" sqref="D6"/>
    </sheetView>
  </sheetViews>
  <sheetFormatPr defaultColWidth="9.140625" defaultRowHeight="15" x14ac:dyDescent="0.25"/>
  <cols>
    <col min="1" max="1" width="5.42578125" style="44" customWidth="1"/>
    <col min="2" max="2" width="11.85546875" style="44" customWidth="1"/>
    <col min="3" max="3" width="52.140625" style="44" customWidth="1"/>
    <col min="4" max="4" width="7.5703125" style="44" customWidth="1"/>
    <col min="5" max="5" width="9.42578125" style="44" customWidth="1"/>
    <col min="6" max="6" width="10.140625" style="44" customWidth="1"/>
    <col min="7" max="7" width="10.42578125" style="44" customWidth="1"/>
    <col min="8" max="8" width="6" style="44" customWidth="1"/>
    <col min="9" max="9" width="12" style="44" bestFit="1" customWidth="1"/>
    <col min="10" max="10" width="63.7109375" style="44" customWidth="1"/>
    <col min="11" max="11" width="9.140625" style="44"/>
    <col min="12" max="12" width="8.7109375" style="44" customWidth="1"/>
    <col min="13" max="13" width="6.85546875" style="44" customWidth="1"/>
    <col min="14" max="14" width="7" style="44" customWidth="1"/>
    <col min="15" max="15" width="6.85546875" style="44" bestFit="1" customWidth="1"/>
    <col min="16" max="16" width="7.42578125" style="44" bestFit="1" customWidth="1"/>
    <col min="17" max="17" width="6.42578125" style="44" bestFit="1" customWidth="1"/>
    <col min="18" max="18" width="6.85546875" style="44" bestFit="1" customWidth="1"/>
    <col min="19" max="20" width="6.42578125" style="44" bestFit="1" customWidth="1"/>
    <col min="21" max="16384" width="9.140625" style="44"/>
  </cols>
  <sheetData>
    <row r="1" spans="1:20" ht="10.5" customHeight="1" x14ac:dyDescent="0.25"/>
    <row r="2" spans="1:20" x14ac:dyDescent="0.25">
      <c r="A2"/>
    </row>
    <row r="3" spans="1:20" x14ac:dyDescent="0.25">
      <c r="G3" s="46"/>
    </row>
    <row r="4" spans="1:20" s="26" customFormat="1" ht="14.65" customHeight="1" x14ac:dyDescent="0.25">
      <c r="A4" s="2" t="s">
        <v>57</v>
      </c>
    </row>
    <row r="5" spans="1:20" ht="14.65" customHeight="1" x14ac:dyDescent="0.25">
      <c r="A5" s="95" t="s">
        <v>27</v>
      </c>
      <c r="B5" s="96"/>
      <c r="C5" s="96"/>
      <c r="D5" s="96"/>
      <c r="E5" s="96"/>
      <c r="F5" s="96"/>
      <c r="G5" s="96"/>
    </row>
    <row r="6" spans="1:20" ht="32.450000000000003" customHeight="1" x14ac:dyDescent="0.25">
      <c r="A6" s="27" t="s">
        <v>28</v>
      </c>
      <c r="B6" s="28" t="s">
        <v>29</v>
      </c>
      <c r="C6" s="28" t="s">
        <v>30</v>
      </c>
      <c r="D6" s="81" t="s">
        <v>58</v>
      </c>
      <c r="E6" s="29" t="s">
        <v>11</v>
      </c>
      <c r="F6" s="29" t="s">
        <v>12</v>
      </c>
      <c r="G6" s="30" t="s">
        <v>59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x14ac:dyDescent="0.25">
      <c r="A7" s="31" t="s">
        <v>32</v>
      </c>
      <c r="B7" s="32" t="s">
        <v>33</v>
      </c>
      <c r="C7" s="33" t="s">
        <v>67</v>
      </c>
      <c r="D7" s="32" t="s">
        <v>83</v>
      </c>
      <c r="E7" s="34">
        <v>45</v>
      </c>
      <c r="F7" s="34">
        <v>5425.3377699999992</v>
      </c>
      <c r="G7" s="35">
        <v>1554.10429</v>
      </c>
      <c r="H7" s="45"/>
      <c r="I7" s="77"/>
      <c r="J7" s="77"/>
      <c r="K7" s="77"/>
      <c r="L7" s="75"/>
      <c r="M7" s="75"/>
      <c r="N7" s="77"/>
      <c r="O7" s="75"/>
      <c r="P7" s="75"/>
      <c r="Q7" s="77"/>
      <c r="R7" s="79"/>
      <c r="S7" s="79"/>
      <c r="T7" s="77"/>
    </row>
    <row r="8" spans="1:20" x14ac:dyDescent="0.25">
      <c r="A8" s="31" t="s">
        <v>34</v>
      </c>
      <c r="B8" s="32" t="s">
        <v>60</v>
      </c>
      <c r="C8" s="33" t="s">
        <v>76</v>
      </c>
      <c r="D8" s="32" t="s">
        <v>83</v>
      </c>
      <c r="E8" s="34">
        <v>4</v>
      </c>
      <c r="F8" s="34">
        <v>1507.7062800000001</v>
      </c>
      <c r="G8" s="35">
        <v>1344.50407</v>
      </c>
      <c r="H8" s="45"/>
      <c r="I8" s="49"/>
      <c r="J8" s="50"/>
      <c r="K8" s="50"/>
      <c r="L8" s="80"/>
      <c r="M8" s="80"/>
      <c r="N8" s="52"/>
      <c r="O8" s="80"/>
      <c r="P8" s="80"/>
      <c r="Q8" s="52"/>
      <c r="R8" s="80"/>
      <c r="S8" s="80"/>
      <c r="T8" s="52"/>
    </row>
    <row r="9" spans="1:20" x14ac:dyDescent="0.25">
      <c r="A9" s="31" t="s">
        <v>37</v>
      </c>
      <c r="B9" s="32" t="s">
        <v>50</v>
      </c>
      <c r="C9" s="33" t="s">
        <v>74</v>
      </c>
      <c r="D9" s="32" t="s">
        <v>83</v>
      </c>
      <c r="E9" s="34">
        <v>13</v>
      </c>
      <c r="F9" s="34">
        <v>2593.64896</v>
      </c>
      <c r="G9" s="35">
        <v>1159.337</v>
      </c>
      <c r="H9" s="45"/>
      <c r="I9" s="49"/>
      <c r="J9" s="50"/>
      <c r="K9" s="50"/>
      <c r="L9" s="80"/>
      <c r="M9" s="80"/>
      <c r="N9" s="52"/>
      <c r="O9" s="80"/>
      <c r="P9" s="80"/>
      <c r="Q9" s="52"/>
      <c r="R9" s="80"/>
      <c r="S9" s="80"/>
      <c r="T9" s="52"/>
    </row>
    <row r="10" spans="1:20" x14ac:dyDescent="0.25">
      <c r="A10" s="31" t="s">
        <v>39</v>
      </c>
      <c r="B10" s="32" t="s">
        <v>48</v>
      </c>
      <c r="C10" s="33" t="s">
        <v>77</v>
      </c>
      <c r="D10" s="32" t="s">
        <v>83</v>
      </c>
      <c r="E10" s="34">
        <v>16</v>
      </c>
      <c r="F10" s="34">
        <v>2813.17506</v>
      </c>
      <c r="G10" s="35">
        <v>1147.72028</v>
      </c>
      <c r="H10" s="45"/>
      <c r="I10" s="49"/>
      <c r="J10" s="50"/>
      <c r="K10" s="50"/>
      <c r="L10" s="80"/>
      <c r="M10" s="80"/>
      <c r="N10" s="52"/>
      <c r="O10" s="80"/>
      <c r="P10" s="80"/>
      <c r="Q10" s="52"/>
      <c r="R10" s="80"/>
      <c r="S10" s="80"/>
      <c r="T10" s="52"/>
    </row>
    <row r="11" spans="1:20" x14ac:dyDescent="0.25">
      <c r="A11" s="31" t="s">
        <v>41</v>
      </c>
      <c r="B11" s="32" t="s">
        <v>61</v>
      </c>
      <c r="C11" s="33" t="s">
        <v>82</v>
      </c>
      <c r="D11" s="32" t="s">
        <v>83</v>
      </c>
      <c r="E11" s="34">
        <v>24</v>
      </c>
      <c r="F11" s="34">
        <v>2568.1230099999998</v>
      </c>
      <c r="G11" s="35">
        <v>1113.8921200000002</v>
      </c>
      <c r="H11" s="45"/>
      <c r="I11" s="49"/>
      <c r="J11" s="50"/>
      <c r="K11" s="50"/>
      <c r="L11" s="80"/>
      <c r="M11" s="80"/>
      <c r="N11" s="52"/>
      <c r="O11" s="80"/>
      <c r="P11" s="80"/>
      <c r="Q11" s="52"/>
      <c r="R11" s="80"/>
      <c r="S11" s="80"/>
      <c r="T11" s="52"/>
    </row>
    <row r="12" spans="1:20" x14ac:dyDescent="0.25">
      <c r="A12" s="31" t="s">
        <v>43</v>
      </c>
      <c r="B12" s="32" t="s">
        <v>62</v>
      </c>
      <c r="C12" s="33" t="s">
        <v>80</v>
      </c>
      <c r="D12" s="32" t="s">
        <v>83</v>
      </c>
      <c r="E12" s="34">
        <v>21</v>
      </c>
      <c r="F12" s="34">
        <v>2070.0054700000001</v>
      </c>
      <c r="G12" s="35">
        <v>1099.7711299999999</v>
      </c>
      <c r="H12" s="45"/>
      <c r="I12" s="49"/>
      <c r="J12" s="50"/>
      <c r="K12" s="50"/>
      <c r="L12" s="80"/>
      <c r="M12" s="80"/>
      <c r="N12" s="52"/>
      <c r="O12" s="80"/>
      <c r="P12" s="80"/>
      <c r="Q12" s="52"/>
      <c r="R12" s="80"/>
      <c r="S12" s="80"/>
      <c r="T12" s="52"/>
    </row>
    <row r="13" spans="1:20" x14ac:dyDescent="0.25">
      <c r="A13" s="31" t="s">
        <v>45</v>
      </c>
      <c r="B13" s="32" t="s">
        <v>63</v>
      </c>
      <c r="C13" s="33" t="s">
        <v>78</v>
      </c>
      <c r="D13" s="32" t="s">
        <v>83</v>
      </c>
      <c r="E13" s="34">
        <v>18</v>
      </c>
      <c r="F13" s="34">
        <v>2349.3120699999999</v>
      </c>
      <c r="G13" s="35">
        <v>1061.4738500000001</v>
      </c>
      <c r="H13" s="45"/>
      <c r="I13" s="49"/>
      <c r="J13" s="50"/>
      <c r="K13" s="50"/>
      <c r="L13" s="80"/>
      <c r="M13" s="80"/>
      <c r="N13" s="52"/>
      <c r="O13" s="80"/>
      <c r="P13" s="80"/>
      <c r="Q13" s="52"/>
      <c r="R13" s="80"/>
      <c r="S13" s="80"/>
      <c r="T13" s="52"/>
    </row>
    <row r="14" spans="1:20" x14ac:dyDescent="0.25">
      <c r="A14" s="31" t="s">
        <v>47</v>
      </c>
      <c r="B14" s="32" t="s">
        <v>64</v>
      </c>
      <c r="C14" s="33" t="s">
        <v>79</v>
      </c>
      <c r="D14" s="32" t="s">
        <v>83</v>
      </c>
      <c r="E14" s="34">
        <v>17</v>
      </c>
      <c r="F14" s="34">
        <v>2039.33332</v>
      </c>
      <c r="G14" s="35">
        <v>1002.5639200000001</v>
      </c>
      <c r="H14" s="45"/>
      <c r="I14" s="49"/>
      <c r="J14" s="50"/>
      <c r="K14" s="50"/>
      <c r="L14" s="80"/>
      <c r="M14" s="80"/>
      <c r="N14" s="52"/>
      <c r="O14" s="80"/>
      <c r="P14" s="80"/>
      <c r="Q14" s="52"/>
      <c r="R14" s="80"/>
      <c r="S14" s="80"/>
      <c r="T14" s="52"/>
    </row>
    <row r="15" spans="1:20" x14ac:dyDescent="0.25">
      <c r="A15" s="31" t="s">
        <v>49</v>
      </c>
      <c r="B15" s="32" t="s">
        <v>52</v>
      </c>
      <c r="C15" s="33" t="s">
        <v>75</v>
      </c>
      <c r="D15" s="32" t="s">
        <v>83</v>
      </c>
      <c r="E15" s="34">
        <v>24</v>
      </c>
      <c r="F15" s="34">
        <v>2569.5776000000001</v>
      </c>
      <c r="G15" s="35">
        <v>926.80353000000002</v>
      </c>
      <c r="H15" s="45"/>
      <c r="I15" s="49"/>
      <c r="J15" s="50"/>
      <c r="K15" s="50"/>
      <c r="L15" s="80"/>
      <c r="M15" s="80"/>
      <c r="N15" s="52"/>
      <c r="O15" s="80"/>
      <c r="P15" s="80"/>
      <c r="Q15" s="52"/>
      <c r="R15" s="80"/>
      <c r="S15" s="80"/>
      <c r="T15" s="52"/>
    </row>
    <row r="16" spans="1:20" ht="14.45" customHeight="1" x14ac:dyDescent="0.25">
      <c r="A16" s="31" t="s">
        <v>51</v>
      </c>
      <c r="B16" s="32" t="s">
        <v>65</v>
      </c>
      <c r="C16" s="33" t="s">
        <v>81</v>
      </c>
      <c r="D16" s="32" t="s">
        <v>84</v>
      </c>
      <c r="E16" s="34">
        <v>2</v>
      </c>
      <c r="F16" s="34">
        <v>1275.3692900000001</v>
      </c>
      <c r="G16" s="35">
        <v>843.29962</v>
      </c>
      <c r="H16" s="45"/>
      <c r="I16" s="49"/>
      <c r="J16" s="50"/>
      <c r="K16" s="50"/>
      <c r="L16" s="80"/>
      <c r="M16" s="80"/>
      <c r="N16" s="52"/>
      <c r="O16" s="80"/>
      <c r="P16" s="80"/>
      <c r="Q16" s="52"/>
      <c r="R16" s="80"/>
      <c r="S16" s="80"/>
      <c r="T16" s="52"/>
    </row>
    <row r="17" spans="1:20" ht="14.45" customHeight="1" x14ac:dyDescent="0.25">
      <c r="A17" s="89" t="s">
        <v>66</v>
      </c>
      <c r="B17" s="90"/>
      <c r="C17" s="90"/>
      <c r="D17" s="90"/>
      <c r="E17" s="36">
        <f>SUM(E7:E16)</f>
        <v>184</v>
      </c>
      <c r="F17" s="37">
        <f>SUM(F7:F16)</f>
        <v>25211.588829999997</v>
      </c>
      <c r="G17" s="38">
        <f>SUM(G7:G16)</f>
        <v>11253.469810000001</v>
      </c>
      <c r="I17" s="49"/>
      <c r="J17" s="50"/>
      <c r="K17" s="50"/>
      <c r="L17" s="80"/>
      <c r="M17" s="80"/>
      <c r="N17" s="52"/>
      <c r="O17" s="80"/>
      <c r="P17" s="80"/>
      <c r="Q17" s="52"/>
      <c r="R17" s="80"/>
      <c r="S17" s="80"/>
      <c r="T17" s="52"/>
    </row>
    <row r="18" spans="1:20" x14ac:dyDescent="0.25">
      <c r="A18" s="91" t="s">
        <v>54</v>
      </c>
      <c r="B18" s="92"/>
      <c r="C18" s="92"/>
      <c r="D18" s="92"/>
      <c r="E18" s="40">
        <v>5001</v>
      </c>
      <c r="F18" s="40">
        <v>366619</v>
      </c>
      <c r="G18" s="41">
        <v>106887</v>
      </c>
      <c r="H18" s="45"/>
      <c r="I18" s="82"/>
      <c r="J18" s="82"/>
      <c r="K18" s="82"/>
      <c r="L18" s="82"/>
      <c r="M18" s="54"/>
      <c r="N18" s="82"/>
      <c r="O18" s="82"/>
      <c r="P18" s="54"/>
      <c r="Q18" s="82"/>
      <c r="R18" s="82"/>
      <c r="S18" s="54"/>
      <c r="T18" s="82"/>
    </row>
    <row r="19" spans="1:20" x14ac:dyDescent="0.25">
      <c r="A19" s="93" t="s">
        <v>55</v>
      </c>
      <c r="B19" s="94"/>
      <c r="C19" s="94"/>
      <c r="D19" s="94"/>
      <c r="E19" s="42">
        <v>3.6999999999999998E-2</v>
      </c>
      <c r="F19" s="42">
        <v>6.9000000000000006E-2</v>
      </c>
      <c r="G19" s="42">
        <v>0.105</v>
      </c>
      <c r="H19" s="45"/>
    </row>
    <row r="20" spans="1:20" x14ac:dyDescent="0.25">
      <c r="A20" s="25" t="s">
        <v>56</v>
      </c>
      <c r="E20" s="45"/>
      <c r="F20" s="45"/>
      <c r="G20" s="45"/>
      <c r="P20" s="47"/>
    </row>
    <row r="22" spans="1:20" x14ac:dyDescent="0.25">
      <c r="J22" s="75"/>
      <c r="K22" s="76"/>
      <c r="L22" s="76"/>
      <c r="M22" s="76"/>
      <c r="N22" s="74"/>
      <c r="O22" s="74"/>
      <c r="P22" s="74"/>
    </row>
    <row r="23" spans="1:20" x14ac:dyDescent="0.25">
      <c r="J23" s="75"/>
      <c r="K23" s="75"/>
      <c r="L23" s="75"/>
      <c r="M23" s="75"/>
      <c r="N23" s="74"/>
      <c r="O23" s="74"/>
      <c r="P23" s="74"/>
    </row>
    <row r="24" spans="1:20" x14ac:dyDescent="0.25">
      <c r="J24" s="58"/>
      <c r="K24" s="59"/>
      <c r="L24" s="60"/>
      <c r="M24" s="61"/>
      <c r="N24" s="74"/>
      <c r="O24" s="74"/>
      <c r="P24" s="74"/>
    </row>
    <row r="25" spans="1:20" x14ac:dyDescent="0.25">
      <c r="J25" s="58"/>
      <c r="K25" s="59"/>
      <c r="L25" s="60"/>
      <c r="M25" s="61"/>
      <c r="N25" s="74"/>
      <c r="O25" s="74"/>
      <c r="P25" s="74"/>
    </row>
    <row r="26" spans="1:20" x14ac:dyDescent="0.25">
      <c r="J26" s="58"/>
      <c r="K26" s="59"/>
      <c r="L26" s="60"/>
      <c r="M26" s="61"/>
      <c r="N26" s="74"/>
      <c r="O26" s="74"/>
      <c r="P26" s="74"/>
    </row>
    <row r="27" spans="1:20" x14ac:dyDescent="0.25">
      <c r="J27" s="83"/>
      <c r="K27" s="59"/>
      <c r="L27" s="60"/>
      <c r="M27" s="61"/>
    </row>
  </sheetData>
  <mergeCells count="4">
    <mergeCell ref="A17:D17"/>
    <mergeCell ref="A18:D18"/>
    <mergeCell ref="A19:D19"/>
    <mergeCell ref="A5:G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Company>FINA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Kentrić</dc:creator>
  <cp:lastModifiedBy>Petra Kentrić</cp:lastModifiedBy>
  <dcterms:created xsi:type="dcterms:W3CDTF">2026-02-09T06:24:30Z</dcterms:created>
  <dcterms:modified xsi:type="dcterms:W3CDTF">2026-02-19T07:51:52Z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2026-02-19T07:51:35Z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bb85c1ef-d592-4c68-9ad6-d85fb474c1e3</vt:lpwstr>
  </property>
  <property fmtid="{D5CDD505-2E9C-101B-9397-08002B2CF9AE}" pid="8" name="MSIP_Label_af918248-9eb2-405f-9462-498831db6fe7_ContentBits">
    <vt:lpwstr>0</vt:lpwstr>
  </property>
</Properties>
</file>