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256" windowHeight="12576" activeTab="2"/>
  </bookViews>
  <sheets>
    <sheet name="Vlasnička struktura_RH" sheetId="1" r:id="rId1"/>
    <sheet name="Vl. struktura_po županijama" sheetId="5" r:id="rId2"/>
    <sheet name="Vl. struktura_po djelatnosti " sheetId="8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5" l="1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B8" i="5"/>
  <c r="T5" i="1" l="1"/>
  <c r="T6" i="1"/>
  <c r="T7" i="1"/>
  <c r="T4" i="1"/>
  <c r="B24" i="1" l="1"/>
  <c r="K9" i="1" l="1"/>
  <c r="T9" i="1" s="1"/>
  <c r="W4" i="5" l="1"/>
  <c r="W5" i="5"/>
  <c r="W6" i="5"/>
  <c r="W7" i="5"/>
  <c r="W8" i="5"/>
  <c r="W3" i="5"/>
  <c r="S9" i="1"/>
  <c r="L9" i="1"/>
  <c r="M9" i="1"/>
  <c r="N9" i="1"/>
  <c r="O9" i="1"/>
  <c r="P9" i="1"/>
  <c r="Q9" i="1"/>
  <c r="R9" i="1"/>
  <c r="L4" i="1"/>
  <c r="M4" i="1"/>
  <c r="N4" i="1"/>
  <c r="O4" i="1"/>
  <c r="P4" i="1"/>
  <c r="Q4" i="1"/>
  <c r="R4" i="1"/>
  <c r="S4" i="1"/>
  <c r="L5" i="1"/>
  <c r="M5" i="1"/>
  <c r="N5" i="1"/>
  <c r="O5" i="1"/>
  <c r="P5" i="1"/>
  <c r="Q5" i="1"/>
  <c r="R5" i="1"/>
  <c r="S5" i="1"/>
  <c r="L6" i="1"/>
  <c r="M6" i="1"/>
  <c r="N6" i="1"/>
  <c r="O6" i="1"/>
  <c r="P6" i="1"/>
  <c r="Q6" i="1"/>
  <c r="R6" i="1"/>
  <c r="S6" i="1"/>
  <c r="L7" i="1"/>
  <c r="M7" i="1"/>
  <c r="N7" i="1"/>
  <c r="O7" i="1"/>
  <c r="P7" i="1"/>
  <c r="Q7" i="1"/>
  <c r="R7" i="1"/>
  <c r="S7" i="1"/>
  <c r="L8" i="1"/>
  <c r="M8" i="1"/>
  <c r="N8" i="1"/>
  <c r="O8" i="1"/>
  <c r="P8" i="1"/>
  <c r="Q8" i="1"/>
  <c r="R8" i="1"/>
  <c r="S8" i="1"/>
</calcChain>
</file>

<file path=xl/sharedStrings.xml><?xml version="1.0" encoding="utf-8"?>
<sst xmlns="http://schemas.openxmlformats.org/spreadsheetml/2006/main" count="106" uniqueCount="87">
  <si>
    <t>Broj poduzetnika koji su predali GFI za promatranu godinu</t>
  </si>
  <si>
    <t>Žene osnivačice</t>
  </si>
  <si>
    <t>Muškarci osnivači</t>
  </si>
  <si>
    <t>Pravne osobe osnivači</t>
  </si>
  <si>
    <t>Mješoviti osnivači</t>
  </si>
  <si>
    <t>Neodređeno</t>
  </si>
  <si>
    <t>Ukupno</t>
  </si>
  <si>
    <t xml:space="preserve">Žene poduzetnice </t>
  </si>
  <si>
    <t>Tvrtke unutar kojih su svi osnivači žene</t>
  </si>
  <si>
    <t>Muški poduzetnici</t>
  </si>
  <si>
    <t>Tvrtke unutar kojih su svi osnivači muškarci</t>
  </si>
  <si>
    <t>Pravne osobe</t>
  </si>
  <si>
    <t>Tvrtke unutar kojih su svi osnivači pravne osobe</t>
  </si>
  <si>
    <t>Mještovito</t>
  </si>
  <si>
    <t>Tvrtke unutar kojih su osnivači kombinacija gornje tri opcije</t>
  </si>
  <si>
    <t>Nema OIB-a osnivača ili nije definirani spol …</t>
  </si>
  <si>
    <t>Osnivači</t>
  </si>
  <si>
    <t>Udio</t>
  </si>
  <si>
    <t>ZŽ</t>
  </si>
  <si>
    <t>KZŽ</t>
  </si>
  <si>
    <t>SMŽ</t>
  </si>
  <si>
    <t>KŽ</t>
  </si>
  <si>
    <t>VŽ</t>
  </si>
  <si>
    <t>KKŽ</t>
  </si>
  <si>
    <t>BBŽ</t>
  </si>
  <si>
    <t>PGŽ</t>
  </si>
  <si>
    <t>LSŽ</t>
  </si>
  <si>
    <t>VPŽ</t>
  </si>
  <si>
    <t>PSŽ</t>
  </si>
  <si>
    <t>BPŽ</t>
  </si>
  <si>
    <t>Zad.Ž.</t>
  </si>
  <si>
    <t>OBŽ</t>
  </si>
  <si>
    <t>ŠKŽ</t>
  </si>
  <si>
    <t>VSŽ</t>
  </si>
  <si>
    <t>SDŽ</t>
  </si>
  <si>
    <t>IŽ</t>
  </si>
  <si>
    <t>DNŽ</t>
  </si>
  <si>
    <t>MŽ</t>
  </si>
  <si>
    <t>GZ</t>
  </si>
  <si>
    <t>Područje djelatnosti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</si>
  <si>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</si>
  <si>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</si>
  <si>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</si>
  <si>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</si>
  <si>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</si>
  <si>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</si>
  <si>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</si>
  <si>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</si>
  <si>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</si>
  <si>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</si>
  <si>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</si>
  <si>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</si>
  <si>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</si>
  <si>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</si>
  <si>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</si>
  <si>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</si>
  <si>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</si>
  <si>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</si>
  <si>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</si>
  <si>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</si>
  <si>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UKUPNO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</si>
  <si>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</si>
  <si>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</si>
  <si>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</si>
  <si>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</si>
  <si>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</si>
  <si>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</si>
  <si>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</si>
  <si>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</si>
  <si>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</si>
  <si>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Index 2013/2012</t>
  </si>
  <si>
    <t>Index 2014/2013</t>
  </si>
  <si>
    <t>Index 2015/2014</t>
  </si>
  <si>
    <t>Index 2016/2015</t>
  </si>
  <si>
    <t>Index 2017/2016</t>
  </si>
  <si>
    <t>Index 2018/2017</t>
  </si>
  <si>
    <t>Index 2019/2018</t>
  </si>
  <si>
    <t>Index 2020/2019</t>
  </si>
  <si>
    <t>2021.</t>
  </si>
  <si>
    <t>Index 2021/2020</t>
  </si>
  <si>
    <t>&gt;&gt;100,0</t>
  </si>
  <si>
    <t>2012.-2021. Struktura osnivača</t>
  </si>
  <si>
    <t>Broj poduzetnika koji su predali GFI za 2021. godinu po županijama</t>
  </si>
  <si>
    <t xml:space="preserve">Broj poduzetnika po vlasničkoj strukturi prema obradi podataka iz GFI-a za 2021. g. </t>
  </si>
  <si>
    <t>Izvor: Financijska agencija, Registar godišnjih financijskih izvještaja za 2021.g.</t>
  </si>
  <si>
    <t xml:space="preserve">      Izvor: Financijska agencija, Registar godišnjih financijskih izvještaja za 2021.g.</t>
  </si>
  <si>
    <t xml:space="preserve">     Izvor: Financijska agencija, Registar godišnjih financijskih izvještaja za 2021.g.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</si>
</sst>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,##0"/>
    <numFmt numFmtId="165" formatCode="#,##0.0"/>
    <numFmt numFmtId="166" formatCode="0.0%"/>
    <numFmt numFmtId="167" formatCode="0.0"/>
  </numFmts>
  <fonts count="20" x14ac:knownFonts="1"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theme="3" tint="-0.499984740745262"/>
      <name val="Arial"/>
      <family val="2"/>
      <charset val="238"/>
    </font>
    <font>
      <b/>
      <sz val="9"/>
      <color theme="3" tint="-0.499984740745262"/>
      <name val="Arial"/>
      <family val="2"/>
      <charset val="238"/>
    </font>
    <font>
      <i/>
      <sz val="8"/>
      <color rgb="FF17365D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3" tint="-0.249977111117893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4">
    <xf numFmtId="0" fontId="0" fillId="0" borderId="0"/>
    <xf numFmtId="0" fontId="2" fillId="0" borderId="0" applyNumberFormat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</cellStyleXfs>
  <cellXfs count="58">
    <xf numFmtId="0" fontId="0" fillId="0" borderId="0" xfId="0"/>
    <xf numFmtId="0" fontId="3" fillId="0" borderId="6" xfId="1" applyFont="1" applyBorder="1"/>
    <xf numFmtId="0" fontId="2" fillId="0" borderId="0" xfId="1" applyNumberFormat="1" applyFont="1" applyFill="1" applyBorder="1" applyAlignment="1"/>
    <xf numFmtId="0" fontId="3" fillId="0" borderId="7" xfId="1" applyFont="1" applyBorder="1"/>
    <xf numFmtId="0" fontId="3" fillId="0" borderId="0" xfId="1" applyFont="1"/>
    <xf numFmtId="3" fontId="3" fillId="0" borderId="0" xfId="1" applyNumberFormat="1" applyFont="1"/>
    <xf numFmtId="0" fontId="4" fillId="0" borderId="0" xfId="1" applyNumberFormat="1" applyFont="1" applyFill="1" applyBorder="1" applyAlignment="1"/>
    <xf numFmtId="164" fontId="0" fillId="0" borderId="0" xfId="0" applyNumberFormat="1"/>
    <xf numFmtId="9" fontId="0" fillId="0" borderId="0" xfId="3" applyFont="1"/>
    <xf numFmtId="0" fontId="8" fillId="4" borderId="2" xfId="0" applyFont="1" applyFill="1" applyBorder="1" applyAlignment="1">
      <alignment vertical="center"/>
    </xf>
    <xf numFmtId="166" fontId="9" fillId="0" borderId="5" xfId="0" applyNumberFormat="1" applyFont="1" applyBorder="1"/>
    <xf numFmtId="0" fontId="7" fillId="5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/>
    <xf numFmtId="0" fontId="10" fillId="10" borderId="2" xfId="0" applyNumberFormat="1" applyFont="1" applyFill="1" applyBorder="1" applyAlignment="1"/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right"/>
    </xf>
    <xf numFmtId="164" fontId="9" fillId="7" borderId="2" xfId="0" applyNumberFormat="1" applyFont="1" applyFill="1" applyBorder="1" applyAlignment="1">
      <alignment horizontal="right" vertical="center" wrapText="1"/>
    </xf>
    <xf numFmtId="4" fontId="9" fillId="7" borderId="2" xfId="0" applyNumberFormat="1" applyFont="1" applyFill="1" applyBorder="1" applyAlignment="1">
      <alignment horizontal="right" vertical="center" wrapText="1"/>
    </xf>
    <xf numFmtId="164" fontId="8" fillId="9" borderId="2" xfId="0" applyNumberFormat="1" applyFont="1" applyFill="1" applyBorder="1" applyAlignment="1">
      <alignment horizontal="right" vertical="center" wrapText="1"/>
    </xf>
    <xf numFmtId="4" fontId="8" fillId="9" borderId="2" xfId="0" applyNumberFormat="1" applyFont="1" applyFill="1" applyBorder="1" applyAlignment="1">
      <alignment horizontal="right" vertical="center" wrapText="1"/>
    </xf>
    <xf numFmtId="166" fontId="12" fillId="0" borderId="0" xfId="0" applyNumberFormat="1" applyFont="1"/>
    <xf numFmtId="0" fontId="7" fillId="6" borderId="2" xfId="1" applyFont="1" applyFill="1" applyBorder="1" applyAlignment="1">
      <alignment horizontal="center" vertical="center" wrapText="1"/>
    </xf>
    <xf numFmtId="3" fontId="7" fillId="6" borderId="2" xfId="1" applyNumberFormat="1" applyFont="1" applyFill="1" applyBorder="1" applyAlignment="1">
      <alignment horizontal="center" vertical="center" wrapText="1"/>
    </xf>
    <xf numFmtId="164" fontId="14" fillId="7" borderId="2" xfId="0" applyNumberFormat="1" applyFont="1" applyFill="1" applyBorder="1" applyAlignment="1">
      <alignment horizontal="right" vertical="center" wrapText="1"/>
    </xf>
    <xf numFmtId="164" fontId="14" fillId="7" borderId="2" xfId="0" applyNumberFormat="1" applyFont="1" applyFill="1" applyBorder="1" applyAlignment="1">
      <alignment horizontal="right" wrapText="1"/>
    </xf>
    <xf numFmtId="164" fontId="15" fillId="11" borderId="2" xfId="0" applyNumberFormat="1" applyFont="1" applyFill="1" applyBorder="1" applyAlignment="1">
      <alignment horizontal="right" wrapText="1"/>
    </xf>
    <xf numFmtId="164" fontId="15" fillId="12" borderId="2" xfId="0" applyNumberFormat="1" applyFont="1" applyFill="1" applyBorder="1" applyAlignment="1">
      <alignment horizontal="right" vertical="center" wrapText="1"/>
    </xf>
    <xf numFmtId="0" fontId="7" fillId="6" borderId="2" xfId="1" applyFont="1" applyFill="1" applyBorder="1" applyAlignment="1">
      <alignment horizontal="right" vertical="center"/>
    </xf>
    <xf numFmtId="0" fontId="11" fillId="2" borderId="2" xfId="1" applyFont="1" applyFill="1" applyBorder="1" applyAlignment="1">
      <alignment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7" fillId="2" borderId="10" xfId="1" applyNumberFormat="1" applyFont="1" applyFill="1" applyBorder="1" applyAlignment="1">
      <alignment horizontal="left"/>
    </xf>
    <xf numFmtId="164" fontId="12" fillId="7" borderId="2" xfId="1" applyNumberFormat="1" applyFont="1" applyFill="1" applyBorder="1" applyAlignment="1">
      <alignment horizontal="right" wrapText="1"/>
    </xf>
    <xf numFmtId="0" fontId="7" fillId="2" borderId="2" xfId="1" applyNumberFormat="1" applyFont="1" applyFill="1" applyBorder="1" applyAlignment="1">
      <alignment horizontal="left"/>
    </xf>
    <xf numFmtId="164" fontId="13" fillId="8" borderId="2" xfId="1" applyNumberFormat="1" applyFont="1" applyFill="1" applyBorder="1" applyAlignment="1">
      <alignment horizontal="right" wrapText="1"/>
    </xf>
    <xf numFmtId="167" fontId="12" fillId="0" borderId="0" xfId="1" applyNumberFormat="1" applyFont="1" applyFill="1" applyBorder="1" applyAlignment="1"/>
    <xf numFmtId="164" fontId="12" fillId="0" borderId="0" xfId="1" applyNumberFormat="1" applyFont="1" applyFill="1" applyBorder="1" applyAlignment="1"/>
    <xf numFmtId="165" fontId="3" fillId="0" borderId="0" xfId="1" applyNumberFormat="1" applyFont="1"/>
    <xf numFmtId="165" fontId="12" fillId="0" borderId="0" xfId="1" applyNumberFormat="1" applyFont="1"/>
    <xf numFmtId="0" fontId="16" fillId="0" borderId="0" xfId="0" applyFont="1" applyAlignment="1">
      <alignment vertical="center"/>
    </xf>
    <xf numFmtId="0" fontId="11" fillId="2" borderId="11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19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/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7" fillId="3" borderId="11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1" fillId="2" borderId="2" xfId="1" applyFont="1" applyFill="1" applyBorder="1" applyAlignment="1">
      <alignment horizontal="center" vertical="center" wrapText="1"/>
    </xf>
  </cellXfs>
  <cellStyles count="4">
    <cellStyle name="Normalno" xfId="0" builtinId="0"/>
    <cellStyle name="Normalno 2" xfId="1"/>
    <cellStyle name="Normalno 3" xfId="2"/>
    <cellStyle name="Postotak" xfId="3" builtinId="5"/>
  </cellStyles>
  <dxfs count="0"/>
  <tableStyles count="0" defaultTableStyle="TableStyleMedium2" defaultPivotStyle="PivotStyleLight16"/>
  <colors>
    <mruColors>
      <color rgb="FF54AA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91469816272958E-2"/>
          <c:y val="4.6935670006229759E-2"/>
          <c:w val="0.60522398146147161"/>
          <c:h val="0.872174412541866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F9-47E7-BB9D-6D60CE37E7B1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01F9-47E7-BB9D-6D60CE37E7B1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1F9-47E7-BB9D-6D60CE37E7B1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1F9-47E7-BB9D-6D60CE37E7B1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01F9-47E7-BB9D-6D60CE37E7B1}"/>
              </c:ext>
            </c:extLst>
          </c:dPt>
          <c:dLbls>
            <c:dLbl>
              <c:idx val="0"/>
              <c:layout>
                <c:manualLayout>
                  <c:x val="-0.15001693753798018"/>
                  <c:y val="0.181456958329647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9-47E7-BB9D-6D60CE37E7B1}"/>
                </c:ext>
              </c:extLst>
            </c:dLbl>
            <c:dLbl>
              <c:idx val="1"/>
              <c:layout>
                <c:manualLayout>
                  <c:x val="-7.9943557737827117E-2"/>
                  <c:y val="-0.3301034714771508"/>
                </c:manualLayout>
              </c:layout>
              <c:tx>
                <c:rich>
                  <a:bodyPr/>
                  <a:lstStyle/>
                  <a:p>
                    <a:pPr>
                      <a:defRPr sz="900" b="1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rPr>
                      <a:t>5</a:t>
                    </a:r>
                    <a:r>
                      <a:rPr lang="hr-HR"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rPr>
                      <a:t>1,4</a:t>
                    </a:r>
                    <a:r>
                      <a:rPr lang="en-US"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rPr>
                      <a:t>%</a:t>
                    </a:r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1618415545863914"/>
                  <c:y val="-9.124038479023840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F9-47E7-BB9D-6D60CE37E7B1}"/>
                </c:ext>
              </c:extLst>
            </c:dLbl>
            <c:dLbl>
              <c:idx val="3"/>
              <c:layout>
                <c:manualLayout>
                  <c:x val="0.12268507824846027"/>
                  <c:y val="5.79102034878434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F9-47E7-BB9D-6D60CE37E7B1}"/>
                </c:ext>
              </c:extLst>
            </c:dLbl>
            <c:dLbl>
              <c:idx val="4"/>
              <c:layout>
                <c:manualLayout>
                  <c:x val="9.4179677583868679E-2"/>
                  <c:y val="0.18457311196377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F9-47E7-BB9D-6D60CE37E7B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'Vlasnička struktura_RH'!$A$19:$A$23</c:f>
              <c:strCache>
                <c:ptCount val="5"/>
                <c:pt idx="0">
                  <c:v>Žene poduzetnice </c:v>
                </c:pt>
                <c:pt idx="1">
                  <c:v>Muški poduzetnici</c:v>
                </c:pt>
                <c:pt idx="2">
                  <c:v>Pravne osobe</c:v>
                </c:pt>
                <c:pt idx="3">
                  <c:v>Mještovito</c:v>
                </c:pt>
                <c:pt idx="4">
                  <c:v>Neodređeno</c:v>
                </c:pt>
              </c:strCache>
            </c:strRef>
          </c:cat>
          <c:val>
            <c:numRef>
              <c:f>'Vlasnička struktura_RH'!$B$19:$B$23</c:f>
              <c:numCache>
                <c:formatCode>0.0%</c:formatCode>
                <c:ptCount val="5"/>
                <c:pt idx="0">
                  <c:v>0.186</c:v>
                </c:pt>
                <c:pt idx="1">
                  <c:v>0.51400000000000001</c:v>
                </c:pt>
                <c:pt idx="2">
                  <c:v>5.7000000000000002E-2</c:v>
                </c:pt>
                <c:pt idx="3">
                  <c:v>8.1000000000000003E-2</c:v>
                </c:pt>
                <c:pt idx="4">
                  <c:v>0.16200000000000001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1F9-47E7-BB9D-6D60CE37E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4"/>
        <c:txPr>
          <a:bodyPr/>
          <a:lstStyle/>
          <a:p>
            <a:pPr>
              <a:defRPr sz="900" b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66476957213266052"/>
          <c:y val="0.27011324519014562"/>
          <c:w val="0.33523042786733948"/>
          <c:h val="0.40590150530249142"/>
        </c:manualLayout>
      </c:layout>
      <c:overlay val="0"/>
      <c:txPr>
        <a:bodyPr/>
        <a:lstStyle/>
        <a:p>
          <a:pPr>
            <a:defRPr sz="900" b="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'Vl. struktura_po županijama'!$A$3</c:f>
              <c:strCache>
                <c:ptCount val="1"/>
                <c:pt idx="0">
                  <c:v>Žene osnivačice</c:v>
                </c:pt>
              </c:strCache>
            </c:strRef>
          </c:tx>
          <c:spPr>
            <a:ln>
              <a:solidFill>
                <a:srgbClr val="D07C7A"/>
              </a:solidFill>
            </a:ln>
          </c:spPr>
          <c:marker>
            <c:symbol val="none"/>
          </c:marker>
          <c:cat>
            <c:strRef>
              <c:f>'Vl. struktura_po županijama'!$B$2:$V$2</c:f>
              <c:strCache>
                <c:ptCount val="21"/>
                <c:pt idx="0">
                  <c:v>ZŽ</c:v>
                </c:pt>
                <c:pt idx="1">
                  <c:v>KZŽ</c:v>
                </c:pt>
                <c:pt idx="2">
                  <c:v>SMŽ</c:v>
                </c:pt>
                <c:pt idx="3">
                  <c:v>KŽ</c:v>
                </c:pt>
                <c:pt idx="4">
                  <c:v>VŽ</c:v>
                </c:pt>
                <c:pt idx="5">
                  <c:v>KKŽ</c:v>
                </c:pt>
                <c:pt idx="6">
                  <c:v>BBŽ</c:v>
                </c:pt>
                <c:pt idx="7">
                  <c:v>PGŽ</c:v>
                </c:pt>
                <c:pt idx="8">
                  <c:v>LSŽ</c:v>
                </c:pt>
                <c:pt idx="9">
                  <c:v>VPŽ</c:v>
                </c:pt>
                <c:pt idx="10">
                  <c:v>PSŽ</c:v>
                </c:pt>
                <c:pt idx="11">
                  <c:v>BPŽ</c:v>
                </c:pt>
                <c:pt idx="12">
                  <c:v>Zad.Ž.</c:v>
                </c:pt>
                <c:pt idx="13">
                  <c:v>OBŽ</c:v>
                </c:pt>
                <c:pt idx="14">
                  <c:v>ŠKŽ</c:v>
                </c:pt>
                <c:pt idx="15">
                  <c:v>VSŽ</c:v>
                </c:pt>
                <c:pt idx="16">
                  <c:v>SDŽ</c:v>
                </c:pt>
                <c:pt idx="17">
                  <c:v>IŽ</c:v>
                </c:pt>
                <c:pt idx="18">
                  <c:v>DNŽ</c:v>
                </c:pt>
                <c:pt idx="19">
                  <c:v>MŽ</c:v>
                </c:pt>
                <c:pt idx="20">
                  <c:v>GZ</c:v>
                </c:pt>
              </c:strCache>
            </c:strRef>
          </c:cat>
          <c:val>
            <c:numRef>
              <c:f>'Vl. struktura_po županijama'!$B$3:$V$3</c:f>
              <c:numCache>
                <c:formatCode>##,##0</c:formatCode>
                <c:ptCount val="21"/>
                <c:pt idx="0">
                  <c:v>1771</c:v>
                </c:pt>
                <c:pt idx="1">
                  <c:v>406</c:v>
                </c:pt>
                <c:pt idx="2">
                  <c:v>455</c:v>
                </c:pt>
                <c:pt idx="3">
                  <c:v>446</c:v>
                </c:pt>
                <c:pt idx="4">
                  <c:v>756</c:v>
                </c:pt>
                <c:pt idx="5">
                  <c:v>341</c:v>
                </c:pt>
                <c:pt idx="6">
                  <c:v>456</c:v>
                </c:pt>
                <c:pt idx="7">
                  <c:v>2124</c:v>
                </c:pt>
                <c:pt idx="8">
                  <c:v>195</c:v>
                </c:pt>
                <c:pt idx="9">
                  <c:v>194</c:v>
                </c:pt>
                <c:pt idx="10">
                  <c:v>145</c:v>
                </c:pt>
                <c:pt idx="11">
                  <c:v>323</c:v>
                </c:pt>
                <c:pt idx="12">
                  <c:v>901</c:v>
                </c:pt>
                <c:pt idx="13">
                  <c:v>1006</c:v>
                </c:pt>
                <c:pt idx="14">
                  <c:v>398</c:v>
                </c:pt>
                <c:pt idx="15">
                  <c:v>379</c:v>
                </c:pt>
                <c:pt idx="16">
                  <c:v>2706</c:v>
                </c:pt>
                <c:pt idx="17">
                  <c:v>1904</c:v>
                </c:pt>
                <c:pt idx="18">
                  <c:v>735</c:v>
                </c:pt>
                <c:pt idx="19">
                  <c:v>653</c:v>
                </c:pt>
                <c:pt idx="20">
                  <c:v>8904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DE-42FD-89E1-9640B591F078}"/>
            </c:ext>
          </c:extLst>
        </c:ser>
        <c:ser>
          <c:idx val="1"/>
          <c:order val="1"/>
          <c:tx>
            <c:strRef>
              <c:f>'Vl. struktura_po županijama'!$A$4</c:f>
              <c:strCache>
                <c:ptCount val="1"/>
                <c:pt idx="0">
                  <c:v>Muškarci osnivači</c:v>
                </c:pt>
              </c:strCache>
            </c:strRef>
          </c:tx>
          <c:spPr>
            <a:ln>
              <a:solidFill>
                <a:srgbClr val="1D4575"/>
              </a:solidFill>
            </a:ln>
          </c:spPr>
          <c:marker>
            <c:symbol val="none"/>
          </c:marker>
          <c:cat>
            <c:strRef>
              <c:f>'Vl. struktura_po županijama'!$B$2:$V$2</c:f>
              <c:strCache>
                <c:ptCount val="21"/>
                <c:pt idx="0">
                  <c:v>ZŽ</c:v>
                </c:pt>
                <c:pt idx="1">
                  <c:v>KZŽ</c:v>
                </c:pt>
                <c:pt idx="2">
                  <c:v>SMŽ</c:v>
                </c:pt>
                <c:pt idx="3">
                  <c:v>KŽ</c:v>
                </c:pt>
                <c:pt idx="4">
                  <c:v>VŽ</c:v>
                </c:pt>
                <c:pt idx="5">
                  <c:v>KKŽ</c:v>
                </c:pt>
                <c:pt idx="6">
                  <c:v>BBŽ</c:v>
                </c:pt>
                <c:pt idx="7">
                  <c:v>PGŽ</c:v>
                </c:pt>
                <c:pt idx="8">
                  <c:v>LSŽ</c:v>
                </c:pt>
                <c:pt idx="9">
                  <c:v>VPŽ</c:v>
                </c:pt>
                <c:pt idx="10">
                  <c:v>PSŽ</c:v>
                </c:pt>
                <c:pt idx="11">
                  <c:v>BPŽ</c:v>
                </c:pt>
                <c:pt idx="12">
                  <c:v>Zad.Ž.</c:v>
                </c:pt>
                <c:pt idx="13">
                  <c:v>OBŽ</c:v>
                </c:pt>
                <c:pt idx="14">
                  <c:v>ŠKŽ</c:v>
                </c:pt>
                <c:pt idx="15">
                  <c:v>VSŽ</c:v>
                </c:pt>
                <c:pt idx="16">
                  <c:v>SDŽ</c:v>
                </c:pt>
                <c:pt idx="17">
                  <c:v>IŽ</c:v>
                </c:pt>
                <c:pt idx="18">
                  <c:v>DNŽ</c:v>
                </c:pt>
                <c:pt idx="19">
                  <c:v>MŽ</c:v>
                </c:pt>
                <c:pt idx="20">
                  <c:v>GZ</c:v>
                </c:pt>
              </c:strCache>
            </c:strRef>
          </c:cat>
          <c:val>
            <c:numRef>
              <c:f>'Vl. struktura_po županijama'!$B$4:$V$4</c:f>
              <c:numCache>
                <c:formatCode>##,##0</c:formatCode>
                <c:ptCount val="21"/>
                <c:pt idx="0">
                  <c:v>5130</c:v>
                </c:pt>
                <c:pt idx="1">
                  <c:v>1296</c:v>
                </c:pt>
                <c:pt idx="2">
                  <c:v>1233</c:v>
                </c:pt>
                <c:pt idx="3">
                  <c:v>1206</c:v>
                </c:pt>
                <c:pt idx="4">
                  <c:v>2135</c:v>
                </c:pt>
                <c:pt idx="5">
                  <c:v>1025</c:v>
                </c:pt>
                <c:pt idx="6">
                  <c:v>1093</c:v>
                </c:pt>
                <c:pt idx="7">
                  <c:v>5601</c:v>
                </c:pt>
                <c:pt idx="8">
                  <c:v>511</c:v>
                </c:pt>
                <c:pt idx="9">
                  <c:v>646</c:v>
                </c:pt>
                <c:pt idx="10">
                  <c:v>561</c:v>
                </c:pt>
                <c:pt idx="11">
                  <c:v>1117</c:v>
                </c:pt>
                <c:pt idx="12">
                  <c:v>2824</c:v>
                </c:pt>
                <c:pt idx="13">
                  <c:v>3131</c:v>
                </c:pt>
                <c:pt idx="14">
                  <c:v>1254</c:v>
                </c:pt>
                <c:pt idx="15">
                  <c:v>1103</c:v>
                </c:pt>
                <c:pt idx="16">
                  <c:v>7927</c:v>
                </c:pt>
                <c:pt idx="17">
                  <c:v>5469</c:v>
                </c:pt>
                <c:pt idx="18">
                  <c:v>2121</c:v>
                </c:pt>
                <c:pt idx="19">
                  <c:v>1752</c:v>
                </c:pt>
                <c:pt idx="20">
                  <c:v>22721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DE-42FD-89E1-9640B591F078}"/>
            </c:ext>
          </c:extLst>
        </c:ser>
        <c:ser>
          <c:idx val="2"/>
          <c:order val="2"/>
          <c:tx>
            <c:strRef>
              <c:f>'Vl. struktura_po županijama'!$A$5</c:f>
              <c:strCache>
                <c:ptCount val="1"/>
                <c:pt idx="0">
                  <c:v>Pravne osobe</c:v>
                </c:pt>
              </c:strCache>
            </c:strRef>
          </c:tx>
          <c:spPr>
            <a:ln>
              <a:solidFill>
                <a:srgbClr val="54AA81"/>
              </a:solidFill>
            </a:ln>
          </c:spPr>
          <c:marker>
            <c:symbol val="none"/>
          </c:marker>
          <c:cat>
            <c:strRef>
              <c:f>'Vl. struktura_po županijama'!$B$2:$V$2</c:f>
              <c:strCache>
                <c:ptCount val="21"/>
                <c:pt idx="0">
                  <c:v>ZŽ</c:v>
                </c:pt>
                <c:pt idx="1">
                  <c:v>KZŽ</c:v>
                </c:pt>
                <c:pt idx="2">
                  <c:v>SMŽ</c:v>
                </c:pt>
                <c:pt idx="3">
                  <c:v>KŽ</c:v>
                </c:pt>
                <c:pt idx="4">
                  <c:v>VŽ</c:v>
                </c:pt>
                <c:pt idx="5">
                  <c:v>KKŽ</c:v>
                </c:pt>
                <c:pt idx="6">
                  <c:v>BBŽ</c:v>
                </c:pt>
                <c:pt idx="7">
                  <c:v>PGŽ</c:v>
                </c:pt>
                <c:pt idx="8">
                  <c:v>LSŽ</c:v>
                </c:pt>
                <c:pt idx="9">
                  <c:v>VPŽ</c:v>
                </c:pt>
                <c:pt idx="10">
                  <c:v>PSŽ</c:v>
                </c:pt>
                <c:pt idx="11">
                  <c:v>BPŽ</c:v>
                </c:pt>
                <c:pt idx="12">
                  <c:v>Zad.Ž.</c:v>
                </c:pt>
                <c:pt idx="13">
                  <c:v>OBŽ</c:v>
                </c:pt>
                <c:pt idx="14">
                  <c:v>ŠKŽ</c:v>
                </c:pt>
                <c:pt idx="15">
                  <c:v>VSŽ</c:v>
                </c:pt>
                <c:pt idx="16">
                  <c:v>SDŽ</c:v>
                </c:pt>
                <c:pt idx="17">
                  <c:v>IŽ</c:v>
                </c:pt>
                <c:pt idx="18">
                  <c:v>DNŽ</c:v>
                </c:pt>
                <c:pt idx="19">
                  <c:v>MŽ</c:v>
                </c:pt>
                <c:pt idx="20">
                  <c:v>GZ</c:v>
                </c:pt>
              </c:strCache>
            </c:strRef>
          </c:cat>
          <c:val>
            <c:numRef>
              <c:f>'Vl. struktura_po županijama'!$B$5:$V$5</c:f>
              <c:numCache>
                <c:formatCode>##,##0</c:formatCode>
                <c:ptCount val="21"/>
                <c:pt idx="0">
                  <c:v>340</c:v>
                </c:pt>
                <c:pt idx="1">
                  <c:v>97</c:v>
                </c:pt>
                <c:pt idx="2">
                  <c:v>117</c:v>
                </c:pt>
                <c:pt idx="3">
                  <c:v>114</c:v>
                </c:pt>
                <c:pt idx="4">
                  <c:v>225</c:v>
                </c:pt>
                <c:pt idx="5">
                  <c:v>81</c:v>
                </c:pt>
                <c:pt idx="6">
                  <c:v>80</c:v>
                </c:pt>
                <c:pt idx="7">
                  <c:v>582</c:v>
                </c:pt>
                <c:pt idx="8">
                  <c:v>53</c:v>
                </c:pt>
                <c:pt idx="9">
                  <c:v>63</c:v>
                </c:pt>
                <c:pt idx="10">
                  <c:v>40</c:v>
                </c:pt>
                <c:pt idx="11">
                  <c:v>92</c:v>
                </c:pt>
                <c:pt idx="12">
                  <c:v>306</c:v>
                </c:pt>
                <c:pt idx="13">
                  <c:v>277</c:v>
                </c:pt>
                <c:pt idx="14">
                  <c:v>171</c:v>
                </c:pt>
                <c:pt idx="15">
                  <c:v>133</c:v>
                </c:pt>
                <c:pt idx="16">
                  <c:v>716</c:v>
                </c:pt>
                <c:pt idx="17">
                  <c:v>624</c:v>
                </c:pt>
                <c:pt idx="18">
                  <c:v>255</c:v>
                </c:pt>
                <c:pt idx="19">
                  <c:v>113</c:v>
                </c:pt>
                <c:pt idx="20">
                  <c:v>3292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0DE-42FD-89E1-9640B591F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43808"/>
        <c:axId val="211945344"/>
      </c:lineChart>
      <c:catAx>
        <c:axId val="21194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11945344"/>
        <c:crosses val="autoZero"/>
        <c:auto val="1"/>
        <c:lblAlgn val="ctr"/>
        <c:lblOffset val="100"/>
        <c:noMultiLvlLbl val="0"/>
      </c:catAx>
      <c:valAx>
        <c:axId val="211945344"/>
        <c:scaling>
          <c:orientation val="minMax"/>
        </c:scaling>
        <c:delete val="0"/>
        <c:axPos val="l"/>
        <c:majorGridlines>
          <c:spPr>
            <a:ln w="6350">
              <a:prstDash val="lgDash"/>
            </a:ln>
          </c:spPr>
        </c:majorGridlines>
        <c:numFmt formatCode="##,##0" sourceLinked="1"/>
        <c:majorTickMark val="out"/>
        <c:minorTickMark val="none"/>
        <c:tickLblPos val="nextTo"/>
        <c:spPr>
          <a:ln>
            <a:solidFill>
              <a:schemeClr val="accent1">
                <a:lumMod val="75000"/>
              </a:schemeClr>
            </a:solidFill>
          </a:ln>
        </c:spPr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11943808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accent1">
              <a:lumMod val="75000"/>
            </a:schemeClr>
          </a:solidFill>
        </a:ln>
      </c:spPr>
      <c:txPr>
        <a:bodyPr/>
        <a:lstStyle/>
        <a:p>
          <a:pPr>
            <a:defRPr sz="900" b="1">
              <a:solidFill>
                <a:schemeClr val="accent1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effectLst>
      <a:innerShdw blurRad="114300">
        <a:prstClr val="black"/>
      </a:inn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'Vl. struktura_po djelatnosti '!$A$4</c:f>
              <c:strCache>
                <c:ptCount val="1"/>
                <c:pt idx="0">
                  <c:v>Žene osnivačice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'Vl. struktura_po djelatnosti '!$B$3:$U$3</c:f>
              <c:strCache>
                <c:ptCount val="2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</c:strCache>
            </c:strRef>
          </c:cat>
          <c:val>
            <c:numRef>
              <c:f>'Vl. struktura_po djelatnosti '!$B$4:$U$4</c:f>
              <c:numCache>
                <c:formatCode>##,##0</c:formatCode>
                <c:ptCount val="20"/>
                <c:pt idx="0">
                  <c:v>421</c:v>
                </c:pt>
                <c:pt idx="1">
                  <c:v>16</c:v>
                </c:pt>
                <c:pt idx="2">
                  <c:v>2170</c:v>
                </c:pt>
                <c:pt idx="3">
                  <c:v>62</c:v>
                </c:pt>
                <c:pt idx="4">
                  <c:v>56</c:v>
                </c:pt>
                <c:pt idx="5">
                  <c:v>1785</c:v>
                </c:pt>
                <c:pt idx="6">
                  <c:v>4901</c:v>
                </c:pt>
                <c:pt idx="7">
                  <c:v>762</c:v>
                </c:pt>
                <c:pt idx="8">
                  <c:v>2616</c:v>
                </c:pt>
                <c:pt idx="9">
                  <c:v>785</c:v>
                </c:pt>
                <c:pt idx="10">
                  <c:v>84</c:v>
                </c:pt>
                <c:pt idx="11">
                  <c:v>982</c:v>
                </c:pt>
                <c:pt idx="12">
                  <c:v>5720</c:v>
                </c:pt>
                <c:pt idx="13">
                  <c:v>1472</c:v>
                </c:pt>
                <c:pt idx="14">
                  <c:v>1</c:v>
                </c:pt>
                <c:pt idx="15">
                  <c:v>362</c:v>
                </c:pt>
                <c:pt idx="16">
                  <c:v>366</c:v>
                </c:pt>
                <c:pt idx="17">
                  <c:v>407</c:v>
                </c:pt>
                <c:pt idx="18">
                  <c:v>2230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9C-4C21-BDF9-C871589F7FEA}"/>
            </c:ext>
          </c:extLst>
        </c:ser>
        <c:ser>
          <c:idx val="1"/>
          <c:order val="1"/>
          <c:tx>
            <c:strRef>
              <c:f>'Vl. struktura_po djelatnosti '!$A$5</c:f>
              <c:strCache>
                <c:ptCount val="1"/>
                <c:pt idx="0">
                  <c:v>Muškarci osnivači</c:v>
                </c:pt>
              </c:strCache>
            </c:strRef>
          </c:tx>
          <c:invertIfNegative val="0"/>
          <c:cat>
            <c:strRef>
              <c:f>'Vl. struktura_po djelatnosti '!$B$3:$U$3</c:f>
              <c:strCache>
                <c:ptCount val="2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</c:strCache>
            </c:strRef>
          </c:cat>
          <c:val>
            <c:numRef>
              <c:f>'Vl. struktura_po djelatnosti '!$B$5:$U$5</c:f>
              <c:numCache>
                <c:formatCode>##,##0</c:formatCode>
                <c:ptCount val="20"/>
                <c:pt idx="0">
                  <c:v>1429</c:v>
                </c:pt>
                <c:pt idx="1">
                  <c:v>85</c:v>
                </c:pt>
                <c:pt idx="2">
                  <c:v>7905</c:v>
                </c:pt>
                <c:pt idx="3">
                  <c:v>346</c:v>
                </c:pt>
                <c:pt idx="4">
                  <c:v>222</c:v>
                </c:pt>
                <c:pt idx="5">
                  <c:v>11830</c:v>
                </c:pt>
                <c:pt idx="6">
                  <c:v>14409</c:v>
                </c:pt>
                <c:pt idx="7">
                  <c:v>3905</c:v>
                </c:pt>
                <c:pt idx="8">
                  <c:v>6481</c:v>
                </c:pt>
                <c:pt idx="9">
                  <c:v>4435</c:v>
                </c:pt>
                <c:pt idx="10">
                  <c:v>220</c:v>
                </c:pt>
                <c:pt idx="11">
                  <c:v>2667</c:v>
                </c:pt>
                <c:pt idx="12">
                  <c:v>9475</c:v>
                </c:pt>
                <c:pt idx="13">
                  <c:v>3429</c:v>
                </c:pt>
                <c:pt idx="14">
                  <c:v>3</c:v>
                </c:pt>
                <c:pt idx="15">
                  <c:v>441</c:v>
                </c:pt>
                <c:pt idx="16">
                  <c:v>384</c:v>
                </c:pt>
                <c:pt idx="17">
                  <c:v>897</c:v>
                </c:pt>
                <c:pt idx="18">
                  <c:v>1292</c:v>
                </c:pt>
                <c:pt idx="1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29C-4C21-BDF9-C871589F7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003072"/>
        <c:axId val="213585920"/>
      </c:barChart>
      <c:catAx>
        <c:axId val="21200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13585920"/>
        <c:crosses val="autoZero"/>
        <c:auto val="1"/>
        <c:lblAlgn val="ctr"/>
        <c:lblOffset val="100"/>
        <c:noMultiLvlLbl val="0"/>
      </c:catAx>
      <c:valAx>
        <c:axId val="213585920"/>
        <c:scaling>
          <c:orientation val="minMax"/>
        </c:scaling>
        <c:delete val="0"/>
        <c:axPos val="l"/>
        <c:majorGridlines>
          <c:spPr>
            <a:ln cmpd="dbl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120030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900" b="1">
              <a:solidFill>
                <a:schemeClr val="accent1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28575</xdr:rowOff>
    </xdr:from>
    <xdr:ext cx="1371600" cy="333375"/>
    <xdr:pic>
      <xdr:nvPicPr>
        <xdr:cNvPr id="2" name="image1.png" descr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1371600" cy="333375"/>
        </a:xfrm>
        <a:prstGeom prst="rect">
          <a:avLst/>
        </a:prstGeom>
      </xdr:spPr>
    </xdr:pic>
    <xdr:clientData/>
  </xdr:oneCellAnchor>
  <xdr:twoCellAnchor>
    <xdr:from>
      <xdr:col>3</xdr:col>
      <xdr:colOff>17780</xdr:colOff>
      <xdr:row>15</xdr:row>
      <xdr:rowOff>163195</xdr:rowOff>
    </xdr:from>
    <xdr:to>
      <xdr:col>12</xdr:col>
      <xdr:colOff>207010</xdr:colOff>
      <xdr:row>31</xdr:row>
      <xdr:rowOff>100965</xdr:rowOff>
    </xdr:to>
    <xdr:graphicFrame macro="">
      <xdr:nvGraphicFramePr>
        <xdr:cNvPr id="4" name="Grafikon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196216</xdr:colOff>
      <xdr:row>9</xdr:row>
      <xdr:rowOff>81915</xdr:rowOff>
    </xdr:from>
    <xdr:to>
      <xdr:col>18</xdr:col>
      <xdr:colOff>392431</xdr:colOff>
      <xdr:row>21</xdr:row>
      <xdr:rowOff>139065</xdr:rowOff>
    </xdr:to>
    <xdr:graphicFrame macro="">
      <xdr:nvGraphicFramePr>
        <xdr:cNvPr id="2" name="Grafikon 4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28575</xdr:rowOff>
    </xdr:from>
    <xdr:ext cx="1257300" cy="288000"/>
    <xdr:pic>
      <xdr:nvPicPr>
        <xdr:cNvPr id="3" name="image1.png" descr="image1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8575"/>
          <a:ext cx="1257300" cy="288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0</xdr:rowOff>
    </xdr:from>
    <xdr:to>
      <xdr:col>20</xdr:col>
      <xdr:colOff>76200</xdr:colOff>
      <xdr:row>30</xdr:row>
      <xdr:rowOff>0</xdr:rowOff>
    </xdr:to>
    <xdr:graphicFrame macro="">
      <xdr:nvGraphicFramePr>
        <xdr:cNvPr id="2" name="Grafiko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68580</xdr:colOff>
      <xdr:row>0</xdr:row>
      <xdr:rowOff>38100</xdr:rowOff>
    </xdr:from>
    <xdr:ext cx="1257300" cy="280380"/>
    <xdr:pic>
      <xdr:nvPicPr>
        <xdr:cNvPr id="4" name="image1.png" descr="image1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" y="38100"/>
          <a:ext cx="1257300" cy="2803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Normal="100" workbookViewId="0">
      <selection sqref="A1:XFD1"/>
    </sheetView>
  </sheetViews>
  <sheetFormatPr defaultRowHeight="13.8" x14ac:dyDescent="0.25"/>
  <cols>
    <col min="1" max="1" width="16.5" bestFit="1" customWidth="1"/>
    <col min="2" max="2" width="6.19921875" customWidth="1"/>
    <col min="3" max="3" width="5.3984375" bestFit="1" customWidth="1"/>
    <col min="4" max="4" width="5.69921875" customWidth="1"/>
    <col min="5" max="5" width="5.3984375" bestFit="1" customWidth="1"/>
    <col min="6" max="7" width="6.3984375" customWidth="1"/>
    <col min="8" max="12" width="6.19921875" bestFit="1" customWidth="1"/>
    <col min="13" max="13" width="7.5" customWidth="1"/>
    <col min="14" max="20" width="7.8984375" bestFit="1" customWidth="1"/>
  </cols>
  <sheetData>
    <row r="1" spans="1:20" ht="30" customHeight="1" x14ac:dyDescent="0.25">
      <c r="A1" s="42" t="s">
        <v>81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4"/>
      <c r="N1" s="44"/>
      <c r="O1" s="44"/>
      <c r="P1" s="44"/>
      <c r="Q1" s="45"/>
      <c r="R1" s="45"/>
      <c r="S1" s="45"/>
      <c r="T1" s="45"/>
    </row>
    <row r="2" spans="1:20" ht="14.25" customHeight="1" x14ac:dyDescent="0.25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20.399999999999999" customHeight="1" x14ac:dyDescent="0.25">
      <c r="A3" s="14"/>
      <c r="B3" s="15" t="s">
        <v>61</v>
      </c>
      <c r="C3" s="15" t="s">
        <v>62</v>
      </c>
      <c r="D3" s="15" t="s">
        <v>63</v>
      </c>
      <c r="E3" s="15" t="s">
        <v>64</v>
      </c>
      <c r="F3" s="15" t="s">
        <v>65</v>
      </c>
      <c r="G3" s="15" t="s">
        <v>66</v>
      </c>
      <c r="H3" s="15" t="s">
        <v>67</v>
      </c>
      <c r="I3" s="15" t="s">
        <v>68</v>
      </c>
      <c r="J3" s="15" t="s">
        <v>69</v>
      </c>
      <c r="K3" s="15" t="s">
        <v>78</v>
      </c>
      <c r="L3" s="15" t="s">
        <v>70</v>
      </c>
      <c r="M3" s="15" t="s">
        <v>71</v>
      </c>
      <c r="N3" s="15" t="s">
        <v>72</v>
      </c>
      <c r="O3" s="15" t="s">
        <v>73</v>
      </c>
      <c r="P3" s="15" t="s">
        <v>74</v>
      </c>
      <c r="Q3" s="15" t="s">
        <v>75</v>
      </c>
      <c r="R3" s="15" t="s">
        <v>76</v>
      </c>
      <c r="S3" s="15" t="s">
        <v>77</v>
      </c>
      <c r="T3" s="15" t="s">
        <v>79</v>
      </c>
    </row>
    <row r="4" spans="1:20" x14ac:dyDescent="0.25">
      <c r="A4" s="16" t="s">
        <v>1</v>
      </c>
      <c r="B4" s="17">
        <v>16933</v>
      </c>
      <c r="C4" s="17">
        <v>18564</v>
      </c>
      <c r="D4" s="17">
        <v>19972</v>
      </c>
      <c r="E4" s="17">
        <v>18115</v>
      </c>
      <c r="F4" s="17">
        <v>23201</v>
      </c>
      <c r="G4" s="17">
        <v>24572</v>
      </c>
      <c r="H4" s="17">
        <v>26676</v>
      </c>
      <c r="I4" s="17">
        <v>28100</v>
      </c>
      <c r="J4" s="17">
        <v>28759</v>
      </c>
      <c r="K4" s="17">
        <v>25198</v>
      </c>
      <c r="L4" s="18">
        <f t="shared" ref="L4:S9" si="0">C4/B4*100</f>
        <v>109.63207937164117</v>
      </c>
      <c r="M4" s="18">
        <f t="shared" si="0"/>
        <v>107.58457229045464</v>
      </c>
      <c r="N4" s="18">
        <f t="shared" si="0"/>
        <v>90.701982775886236</v>
      </c>
      <c r="O4" s="18">
        <f t="shared" si="0"/>
        <v>128.07617996135798</v>
      </c>
      <c r="P4" s="18">
        <f t="shared" si="0"/>
        <v>105.90922805051505</v>
      </c>
      <c r="Q4" s="18">
        <f t="shared" si="0"/>
        <v>108.56259156763797</v>
      </c>
      <c r="R4" s="18">
        <f t="shared" si="0"/>
        <v>105.33813165392112</v>
      </c>
      <c r="S4" s="18">
        <f t="shared" si="0"/>
        <v>102.34519572953738</v>
      </c>
      <c r="T4" s="18">
        <f>K4/J4*100</f>
        <v>87.617789213811321</v>
      </c>
    </row>
    <row r="5" spans="1:20" x14ac:dyDescent="0.25">
      <c r="A5" s="16" t="s">
        <v>2</v>
      </c>
      <c r="B5" s="17">
        <v>47802</v>
      </c>
      <c r="C5" s="17">
        <v>49872</v>
      </c>
      <c r="D5" s="17">
        <v>52385</v>
      </c>
      <c r="E5" s="17">
        <v>47225</v>
      </c>
      <c r="F5" s="17">
        <v>59436</v>
      </c>
      <c r="G5" s="17">
        <v>63565</v>
      </c>
      <c r="H5" s="17">
        <v>70078</v>
      </c>
      <c r="I5" s="17">
        <v>75146</v>
      </c>
      <c r="J5" s="17">
        <v>77763</v>
      </c>
      <c r="K5" s="17">
        <v>69856</v>
      </c>
      <c r="L5" s="18">
        <f t="shared" si="0"/>
        <v>104.3303627463286</v>
      </c>
      <c r="M5" s="18">
        <f t="shared" si="0"/>
        <v>105.03889958293232</v>
      </c>
      <c r="N5" s="18">
        <f t="shared" si="0"/>
        <v>90.149852056886516</v>
      </c>
      <c r="O5" s="18">
        <f t="shared" si="0"/>
        <v>125.85706723133934</v>
      </c>
      <c r="P5" s="18">
        <f t="shared" si="0"/>
        <v>106.9469681674406</v>
      </c>
      <c r="Q5" s="18">
        <f t="shared" si="0"/>
        <v>110.2462046723826</v>
      </c>
      <c r="R5" s="18">
        <f t="shared" si="0"/>
        <v>107.23194155084335</v>
      </c>
      <c r="S5" s="18">
        <f t="shared" si="0"/>
        <v>103.48255396162138</v>
      </c>
      <c r="T5" s="18">
        <f t="shared" ref="T5:T7" si="1">K5/J5*100</f>
        <v>89.831925208646794</v>
      </c>
    </row>
    <row r="6" spans="1:20" x14ac:dyDescent="0.25">
      <c r="A6" s="16" t="s">
        <v>3</v>
      </c>
      <c r="B6" s="17">
        <v>7551</v>
      </c>
      <c r="C6" s="17">
        <v>7509</v>
      </c>
      <c r="D6" s="17">
        <v>7607</v>
      </c>
      <c r="E6" s="17">
        <v>6444</v>
      </c>
      <c r="F6" s="17">
        <v>7745</v>
      </c>
      <c r="G6" s="17">
        <v>8086</v>
      </c>
      <c r="H6" s="17">
        <v>8473</v>
      </c>
      <c r="I6" s="17">
        <v>6871</v>
      </c>
      <c r="J6" s="17">
        <v>8726</v>
      </c>
      <c r="K6" s="17">
        <v>7771</v>
      </c>
      <c r="L6" s="18">
        <f t="shared" si="0"/>
        <v>99.443782280492655</v>
      </c>
      <c r="M6" s="18">
        <f t="shared" si="0"/>
        <v>101.30510054601145</v>
      </c>
      <c r="N6" s="18">
        <f t="shared" si="0"/>
        <v>84.711449980281316</v>
      </c>
      <c r="O6" s="18">
        <f t="shared" si="0"/>
        <v>120.1893234016139</v>
      </c>
      <c r="P6" s="18">
        <f t="shared" si="0"/>
        <v>104.40284054228535</v>
      </c>
      <c r="Q6" s="18">
        <f t="shared" si="0"/>
        <v>104.78604996289884</v>
      </c>
      <c r="R6" s="18">
        <f t="shared" si="0"/>
        <v>81.092883276289385</v>
      </c>
      <c r="S6" s="18">
        <f t="shared" si="0"/>
        <v>126.99752583321204</v>
      </c>
      <c r="T6" s="18">
        <f t="shared" si="1"/>
        <v>89.05569562227825</v>
      </c>
    </row>
    <row r="7" spans="1:20" x14ac:dyDescent="0.25">
      <c r="A7" s="16" t="s">
        <v>4</v>
      </c>
      <c r="B7" s="17">
        <v>12071</v>
      </c>
      <c r="C7" s="17">
        <v>12168</v>
      </c>
      <c r="D7" s="17">
        <v>12144</v>
      </c>
      <c r="E7" s="17">
        <v>10352</v>
      </c>
      <c r="F7" s="17">
        <v>12124</v>
      </c>
      <c r="G7" s="17">
        <v>12239</v>
      </c>
      <c r="H7" s="17">
        <v>12518</v>
      </c>
      <c r="I7" s="17">
        <v>11998</v>
      </c>
      <c r="J7" s="17">
        <v>12659</v>
      </c>
      <c r="K7" s="17">
        <v>11053</v>
      </c>
      <c r="L7" s="18">
        <f t="shared" si="0"/>
        <v>100.80357882528375</v>
      </c>
      <c r="M7" s="18">
        <f t="shared" si="0"/>
        <v>99.802761341222876</v>
      </c>
      <c r="N7" s="18">
        <f t="shared" si="0"/>
        <v>85.243741765480891</v>
      </c>
      <c r="O7" s="18">
        <f t="shared" si="0"/>
        <v>117.11746522411129</v>
      </c>
      <c r="P7" s="18">
        <f t="shared" si="0"/>
        <v>100.94853183767734</v>
      </c>
      <c r="Q7" s="18">
        <f t="shared" si="0"/>
        <v>102.27959800637308</v>
      </c>
      <c r="R7" s="18">
        <f t="shared" si="0"/>
        <v>95.845981786227824</v>
      </c>
      <c r="S7" s="18">
        <f t="shared" si="0"/>
        <v>105.50925154192366</v>
      </c>
      <c r="T7" s="18">
        <f t="shared" si="1"/>
        <v>87.313373884193069</v>
      </c>
    </row>
    <row r="8" spans="1:20" x14ac:dyDescent="0.25">
      <c r="A8" s="16" t="s">
        <v>5</v>
      </c>
      <c r="B8" s="17">
        <v>7231</v>
      </c>
      <c r="C8" s="17">
        <v>6380</v>
      </c>
      <c r="D8" s="17">
        <v>5986</v>
      </c>
      <c r="E8" s="17">
        <v>16609</v>
      </c>
      <c r="F8" s="17">
        <v>4087</v>
      </c>
      <c r="G8" s="17">
        <v>3622</v>
      </c>
      <c r="H8" s="17">
        <v>3289</v>
      </c>
      <c r="I8" s="17">
        <v>5143</v>
      </c>
      <c r="J8" s="17">
        <v>2639</v>
      </c>
      <c r="K8" s="17">
        <v>21991</v>
      </c>
      <c r="L8" s="18">
        <f t="shared" si="0"/>
        <v>88.231226662978841</v>
      </c>
      <c r="M8" s="18">
        <f t="shared" si="0"/>
        <v>93.824451410658298</v>
      </c>
      <c r="N8" s="18">
        <f t="shared" si="0"/>
        <v>277.46408286000673</v>
      </c>
      <c r="O8" s="18">
        <f t="shared" si="0"/>
        <v>24.607140706845687</v>
      </c>
      <c r="P8" s="18">
        <f t="shared" si="0"/>
        <v>88.622461463175924</v>
      </c>
      <c r="Q8" s="18">
        <f t="shared" si="0"/>
        <v>90.806184428492543</v>
      </c>
      <c r="R8" s="18">
        <f t="shared" si="0"/>
        <v>156.36971723928247</v>
      </c>
      <c r="S8" s="18">
        <f t="shared" si="0"/>
        <v>51.312463542679367</v>
      </c>
      <c r="T8" s="18" t="s">
        <v>80</v>
      </c>
    </row>
    <row r="9" spans="1:20" x14ac:dyDescent="0.25">
      <c r="A9" s="16" t="s">
        <v>6</v>
      </c>
      <c r="B9" s="19">
        <v>91588</v>
      </c>
      <c r="C9" s="19">
        <v>94493</v>
      </c>
      <c r="D9" s="19">
        <v>98094</v>
      </c>
      <c r="E9" s="19">
        <v>98745</v>
      </c>
      <c r="F9" s="19">
        <v>106593</v>
      </c>
      <c r="G9" s="19">
        <v>112084</v>
      </c>
      <c r="H9" s="19">
        <v>121034</v>
      </c>
      <c r="I9" s="19">
        <v>127258</v>
      </c>
      <c r="J9" s="19">
        <v>130546</v>
      </c>
      <c r="K9" s="19">
        <f>SUM(K4:K8)</f>
        <v>135869</v>
      </c>
      <c r="L9" s="20">
        <f t="shared" si="0"/>
        <v>103.17181290125343</v>
      </c>
      <c r="M9" s="20">
        <f t="shared" si="0"/>
        <v>103.81086429682622</v>
      </c>
      <c r="N9" s="20">
        <f t="shared" si="0"/>
        <v>100.6636491528534</v>
      </c>
      <c r="O9" s="20">
        <f t="shared" si="0"/>
        <v>107.94774418957923</v>
      </c>
      <c r="P9" s="20">
        <f t="shared" si="0"/>
        <v>105.15137016502021</v>
      </c>
      <c r="Q9" s="20">
        <f t="shared" si="0"/>
        <v>107.98508261660898</v>
      </c>
      <c r="R9" s="20">
        <f t="shared" si="0"/>
        <v>105.14235669316061</v>
      </c>
      <c r="S9" s="20">
        <f t="shared" si="0"/>
        <v>102.583727545616</v>
      </c>
      <c r="T9" s="20">
        <f>K9/J9*100</f>
        <v>104.07748992692231</v>
      </c>
    </row>
    <row r="10" spans="1:20" x14ac:dyDescent="0.25">
      <c r="J10" s="8"/>
      <c r="M10" s="7"/>
    </row>
    <row r="11" spans="1:20" x14ac:dyDescent="0.25">
      <c r="A11" s="13" t="s">
        <v>7</v>
      </c>
      <c r="B11" s="52" t="s">
        <v>8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1:20" x14ac:dyDescent="0.25">
      <c r="A12" s="13" t="s">
        <v>9</v>
      </c>
      <c r="B12" s="46" t="s">
        <v>10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1:20" x14ac:dyDescent="0.25">
      <c r="A13" s="13" t="s">
        <v>11</v>
      </c>
      <c r="B13" s="46" t="s">
        <v>12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20" x14ac:dyDescent="0.25">
      <c r="A14" s="13" t="s">
        <v>13</v>
      </c>
      <c r="B14" s="46" t="s">
        <v>14</v>
      </c>
      <c r="C14" s="47"/>
      <c r="D14" s="47"/>
      <c r="E14" s="47"/>
      <c r="F14" s="47"/>
      <c r="G14" s="47"/>
      <c r="H14" s="47"/>
      <c r="I14" s="47"/>
      <c r="J14" s="47"/>
      <c r="K14" s="47"/>
    </row>
    <row r="15" spans="1:20" x14ac:dyDescent="0.25">
      <c r="A15" s="13" t="s">
        <v>5</v>
      </c>
      <c r="B15" s="46" t="s">
        <v>15</v>
      </c>
      <c r="C15" s="47"/>
      <c r="D15" s="47"/>
      <c r="E15" s="47"/>
      <c r="F15" s="47"/>
      <c r="G15" s="47"/>
      <c r="H15" s="47"/>
      <c r="I15" s="47"/>
      <c r="J15" s="47"/>
      <c r="K15" s="47"/>
    </row>
    <row r="16" spans="1:20" ht="14.4" x14ac:dyDescent="0.3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4" x14ac:dyDescent="0.25">
      <c r="A17" s="49" t="s">
        <v>16</v>
      </c>
      <c r="B17" s="50" t="s">
        <v>17</v>
      </c>
    </row>
    <row r="18" spans="1:4" x14ac:dyDescent="0.25">
      <c r="A18" s="49"/>
      <c r="B18" s="51"/>
    </row>
    <row r="19" spans="1:4" x14ac:dyDescent="0.25">
      <c r="A19" s="9" t="s">
        <v>7</v>
      </c>
      <c r="B19" s="10">
        <v>0.186</v>
      </c>
    </row>
    <row r="20" spans="1:4" x14ac:dyDescent="0.25">
      <c r="A20" s="11" t="s">
        <v>9</v>
      </c>
      <c r="B20" s="10">
        <v>0.51400000000000001</v>
      </c>
    </row>
    <row r="21" spans="1:4" x14ac:dyDescent="0.25">
      <c r="A21" s="12" t="s">
        <v>11</v>
      </c>
      <c r="B21" s="10">
        <v>5.7000000000000002E-2</v>
      </c>
    </row>
    <row r="22" spans="1:4" x14ac:dyDescent="0.25">
      <c r="A22" s="12" t="s">
        <v>13</v>
      </c>
      <c r="B22" s="10">
        <v>8.1000000000000003E-2</v>
      </c>
    </row>
    <row r="23" spans="1:4" x14ac:dyDescent="0.25">
      <c r="A23" s="12" t="s">
        <v>5</v>
      </c>
      <c r="B23" s="10">
        <v>0.16200000000000001</v>
      </c>
    </row>
    <row r="24" spans="1:4" x14ac:dyDescent="0.25">
      <c r="A24" s="12" t="s">
        <v>6</v>
      </c>
      <c r="B24" s="10">
        <f t="shared" ref="B24" si="2">J9/$J$9</f>
        <v>1</v>
      </c>
    </row>
    <row r="25" spans="1:4" x14ac:dyDescent="0.25">
      <c r="B25" s="10"/>
    </row>
    <row r="27" spans="1:4" x14ac:dyDescent="0.25">
      <c r="D27" s="10"/>
    </row>
    <row r="28" spans="1:4" x14ac:dyDescent="0.25">
      <c r="D28" s="10"/>
    </row>
    <row r="29" spans="1:4" x14ac:dyDescent="0.25">
      <c r="D29" s="10"/>
    </row>
    <row r="30" spans="1:4" x14ac:dyDescent="0.25">
      <c r="D30" s="10"/>
    </row>
    <row r="31" spans="1:4" x14ac:dyDescent="0.25">
      <c r="D31" s="10"/>
    </row>
    <row r="32" spans="1:4" x14ac:dyDescent="0.25">
      <c r="D32" s="21"/>
    </row>
    <row r="33" spans="4:4" x14ac:dyDescent="0.25">
      <c r="D33" s="39" t="s">
        <v>84</v>
      </c>
    </row>
  </sheetData>
  <mergeCells count="10">
    <mergeCell ref="A2:T2"/>
    <mergeCell ref="A1:T1"/>
    <mergeCell ref="B15:K15"/>
    <mergeCell ref="B16:Q16"/>
    <mergeCell ref="A17:A18"/>
    <mergeCell ref="B17:B18"/>
    <mergeCell ref="B11:K11"/>
    <mergeCell ref="B12:K12"/>
    <mergeCell ref="B13:K13"/>
    <mergeCell ref="B14:K14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workbookViewId="0">
      <selection activeCell="A23" sqref="A23"/>
    </sheetView>
  </sheetViews>
  <sheetFormatPr defaultRowHeight="13.8" x14ac:dyDescent="0.3"/>
  <cols>
    <col min="1" max="1" width="16.796875" style="4" customWidth="1"/>
    <col min="2" max="2" width="5.09765625" style="5" bestFit="1" customWidth="1"/>
    <col min="3" max="8" width="5.09765625" style="4" bestFit="1" customWidth="1"/>
    <col min="9" max="9" width="5.69921875" style="4" bestFit="1" customWidth="1"/>
    <col min="10" max="10" width="4.19921875" style="4" customWidth="1"/>
    <col min="11" max="11" width="5" style="4" bestFit="1" customWidth="1"/>
    <col min="12" max="12" width="4.19921875" style="4" customWidth="1"/>
    <col min="13" max="13" width="5" style="4" bestFit="1" customWidth="1"/>
    <col min="14" max="14" width="5.59765625" style="4" bestFit="1" customWidth="1"/>
    <col min="15" max="17" width="5" style="4" bestFit="1" customWidth="1"/>
    <col min="18" max="19" width="5.8984375" style="4" bestFit="1" customWidth="1"/>
    <col min="20" max="21" width="5" style="4" bestFit="1" customWidth="1"/>
    <col min="22" max="22" width="5.8984375" style="4" bestFit="1" customWidth="1"/>
    <col min="23" max="23" width="9.09765625" style="2" bestFit="1" customWidth="1"/>
    <col min="24" max="220" width="9" style="2"/>
    <col min="221" max="221" width="16.5" style="2" customWidth="1"/>
    <col min="222" max="229" width="4.8984375" style="2" bestFit="1" customWidth="1"/>
    <col min="230" max="230" width="3.5" style="2" bestFit="1" customWidth="1"/>
    <col min="231" max="231" width="3.8984375" style="2" bestFit="1" customWidth="1"/>
    <col min="232" max="232" width="3.59765625" style="2" bestFit="1" customWidth="1"/>
    <col min="233" max="233" width="4.8984375" style="2" bestFit="1" customWidth="1"/>
    <col min="234" max="234" width="5.5" style="2" bestFit="1" customWidth="1"/>
    <col min="235" max="237" width="4.8984375" style="2" bestFit="1" customWidth="1"/>
    <col min="238" max="238" width="5.69921875" style="2" bestFit="1" customWidth="1"/>
    <col min="239" max="241" width="4.8984375" style="2" bestFit="1" customWidth="1"/>
    <col min="242" max="242" width="5.69921875" style="2" bestFit="1" customWidth="1"/>
    <col min="243" max="476" width="9" style="2"/>
    <col min="477" max="477" width="16.5" style="2" customWidth="1"/>
    <col min="478" max="485" width="4.8984375" style="2" bestFit="1" customWidth="1"/>
    <col min="486" max="486" width="3.5" style="2" bestFit="1" customWidth="1"/>
    <col min="487" max="487" width="3.8984375" style="2" bestFit="1" customWidth="1"/>
    <col min="488" max="488" width="3.59765625" style="2" bestFit="1" customWidth="1"/>
    <col min="489" max="489" width="4.8984375" style="2" bestFit="1" customWidth="1"/>
    <col min="490" max="490" width="5.5" style="2" bestFit="1" customWidth="1"/>
    <col min="491" max="493" width="4.8984375" style="2" bestFit="1" customWidth="1"/>
    <col min="494" max="494" width="5.69921875" style="2" bestFit="1" customWidth="1"/>
    <col min="495" max="497" width="4.8984375" style="2" bestFit="1" customWidth="1"/>
    <col min="498" max="498" width="5.69921875" style="2" bestFit="1" customWidth="1"/>
    <col min="499" max="732" width="9" style="2"/>
    <col min="733" max="733" width="16.5" style="2" customWidth="1"/>
    <col min="734" max="741" width="4.8984375" style="2" bestFit="1" customWidth="1"/>
    <col min="742" max="742" width="3.5" style="2" bestFit="1" customWidth="1"/>
    <col min="743" max="743" width="3.8984375" style="2" bestFit="1" customWidth="1"/>
    <col min="744" max="744" width="3.59765625" style="2" bestFit="1" customWidth="1"/>
    <col min="745" max="745" width="4.8984375" style="2" bestFit="1" customWidth="1"/>
    <col min="746" max="746" width="5.5" style="2" bestFit="1" customWidth="1"/>
    <col min="747" max="749" width="4.8984375" style="2" bestFit="1" customWidth="1"/>
    <col min="750" max="750" width="5.69921875" style="2" bestFit="1" customWidth="1"/>
    <col min="751" max="753" width="4.8984375" style="2" bestFit="1" customWidth="1"/>
    <col min="754" max="754" width="5.69921875" style="2" bestFit="1" customWidth="1"/>
    <col min="755" max="988" width="9" style="2"/>
    <col min="989" max="989" width="16.5" style="2" customWidth="1"/>
    <col min="990" max="997" width="4.8984375" style="2" bestFit="1" customWidth="1"/>
    <col min="998" max="998" width="3.5" style="2" bestFit="1" customWidth="1"/>
    <col min="999" max="999" width="3.8984375" style="2" bestFit="1" customWidth="1"/>
    <col min="1000" max="1000" width="3.59765625" style="2" bestFit="1" customWidth="1"/>
    <col min="1001" max="1001" width="4.8984375" style="2" bestFit="1" customWidth="1"/>
    <col min="1002" max="1002" width="5.5" style="2" bestFit="1" customWidth="1"/>
    <col min="1003" max="1005" width="4.8984375" style="2" bestFit="1" customWidth="1"/>
    <col min="1006" max="1006" width="5.69921875" style="2" bestFit="1" customWidth="1"/>
    <col min="1007" max="1009" width="4.8984375" style="2" bestFit="1" customWidth="1"/>
    <col min="1010" max="1010" width="5.69921875" style="2" bestFit="1" customWidth="1"/>
    <col min="1011" max="1244" width="9" style="2"/>
    <col min="1245" max="1245" width="16.5" style="2" customWidth="1"/>
    <col min="1246" max="1253" width="4.8984375" style="2" bestFit="1" customWidth="1"/>
    <col min="1254" max="1254" width="3.5" style="2" bestFit="1" customWidth="1"/>
    <col min="1255" max="1255" width="3.8984375" style="2" bestFit="1" customWidth="1"/>
    <col min="1256" max="1256" width="3.59765625" style="2" bestFit="1" customWidth="1"/>
    <col min="1257" max="1257" width="4.8984375" style="2" bestFit="1" customWidth="1"/>
    <col min="1258" max="1258" width="5.5" style="2" bestFit="1" customWidth="1"/>
    <col min="1259" max="1261" width="4.8984375" style="2" bestFit="1" customWidth="1"/>
    <col min="1262" max="1262" width="5.69921875" style="2" bestFit="1" customWidth="1"/>
    <col min="1263" max="1265" width="4.8984375" style="2" bestFit="1" customWidth="1"/>
    <col min="1266" max="1266" width="5.69921875" style="2" bestFit="1" customWidth="1"/>
    <col min="1267" max="1500" width="9" style="2"/>
    <col min="1501" max="1501" width="16.5" style="2" customWidth="1"/>
    <col min="1502" max="1509" width="4.8984375" style="2" bestFit="1" customWidth="1"/>
    <col min="1510" max="1510" width="3.5" style="2" bestFit="1" customWidth="1"/>
    <col min="1511" max="1511" width="3.8984375" style="2" bestFit="1" customWidth="1"/>
    <col min="1512" max="1512" width="3.59765625" style="2" bestFit="1" customWidth="1"/>
    <col min="1513" max="1513" width="4.8984375" style="2" bestFit="1" customWidth="1"/>
    <col min="1514" max="1514" width="5.5" style="2" bestFit="1" customWidth="1"/>
    <col min="1515" max="1517" width="4.8984375" style="2" bestFit="1" customWidth="1"/>
    <col min="1518" max="1518" width="5.69921875" style="2" bestFit="1" customWidth="1"/>
    <col min="1519" max="1521" width="4.8984375" style="2" bestFit="1" customWidth="1"/>
    <col min="1522" max="1522" width="5.69921875" style="2" bestFit="1" customWidth="1"/>
    <col min="1523" max="1756" width="9" style="2"/>
    <col min="1757" max="1757" width="16.5" style="2" customWidth="1"/>
    <col min="1758" max="1765" width="4.8984375" style="2" bestFit="1" customWidth="1"/>
    <col min="1766" max="1766" width="3.5" style="2" bestFit="1" customWidth="1"/>
    <col min="1767" max="1767" width="3.8984375" style="2" bestFit="1" customWidth="1"/>
    <col min="1768" max="1768" width="3.59765625" style="2" bestFit="1" customWidth="1"/>
    <col min="1769" max="1769" width="4.8984375" style="2" bestFit="1" customWidth="1"/>
    <col min="1770" max="1770" width="5.5" style="2" bestFit="1" customWidth="1"/>
    <col min="1771" max="1773" width="4.8984375" style="2" bestFit="1" customWidth="1"/>
    <col min="1774" max="1774" width="5.69921875" style="2" bestFit="1" customWidth="1"/>
    <col min="1775" max="1777" width="4.8984375" style="2" bestFit="1" customWidth="1"/>
    <col min="1778" max="1778" width="5.69921875" style="2" bestFit="1" customWidth="1"/>
    <col min="1779" max="2012" width="9" style="2"/>
    <col min="2013" max="2013" width="16.5" style="2" customWidth="1"/>
    <col min="2014" max="2021" width="4.8984375" style="2" bestFit="1" customWidth="1"/>
    <col min="2022" max="2022" width="3.5" style="2" bestFit="1" customWidth="1"/>
    <col min="2023" max="2023" width="3.8984375" style="2" bestFit="1" customWidth="1"/>
    <col min="2024" max="2024" width="3.59765625" style="2" bestFit="1" customWidth="1"/>
    <col min="2025" max="2025" width="4.8984375" style="2" bestFit="1" customWidth="1"/>
    <col min="2026" max="2026" width="5.5" style="2" bestFit="1" customWidth="1"/>
    <col min="2027" max="2029" width="4.8984375" style="2" bestFit="1" customWidth="1"/>
    <col min="2030" max="2030" width="5.69921875" style="2" bestFit="1" customWidth="1"/>
    <col min="2031" max="2033" width="4.8984375" style="2" bestFit="1" customWidth="1"/>
    <col min="2034" max="2034" width="5.69921875" style="2" bestFit="1" customWidth="1"/>
    <col min="2035" max="2268" width="9" style="2"/>
    <col min="2269" max="2269" width="16.5" style="2" customWidth="1"/>
    <col min="2270" max="2277" width="4.8984375" style="2" bestFit="1" customWidth="1"/>
    <col min="2278" max="2278" width="3.5" style="2" bestFit="1" customWidth="1"/>
    <col min="2279" max="2279" width="3.8984375" style="2" bestFit="1" customWidth="1"/>
    <col min="2280" max="2280" width="3.59765625" style="2" bestFit="1" customWidth="1"/>
    <col min="2281" max="2281" width="4.8984375" style="2" bestFit="1" customWidth="1"/>
    <col min="2282" max="2282" width="5.5" style="2" bestFit="1" customWidth="1"/>
    <col min="2283" max="2285" width="4.8984375" style="2" bestFit="1" customWidth="1"/>
    <col min="2286" max="2286" width="5.69921875" style="2" bestFit="1" customWidth="1"/>
    <col min="2287" max="2289" width="4.8984375" style="2" bestFit="1" customWidth="1"/>
    <col min="2290" max="2290" width="5.69921875" style="2" bestFit="1" customWidth="1"/>
    <col min="2291" max="2524" width="9" style="2"/>
    <col min="2525" max="2525" width="16.5" style="2" customWidth="1"/>
    <col min="2526" max="2533" width="4.8984375" style="2" bestFit="1" customWidth="1"/>
    <col min="2534" max="2534" width="3.5" style="2" bestFit="1" customWidth="1"/>
    <col min="2535" max="2535" width="3.8984375" style="2" bestFit="1" customWidth="1"/>
    <col min="2536" max="2536" width="3.59765625" style="2" bestFit="1" customWidth="1"/>
    <col min="2537" max="2537" width="4.8984375" style="2" bestFit="1" customWidth="1"/>
    <col min="2538" max="2538" width="5.5" style="2" bestFit="1" customWidth="1"/>
    <col min="2539" max="2541" width="4.8984375" style="2" bestFit="1" customWidth="1"/>
    <col min="2542" max="2542" width="5.69921875" style="2" bestFit="1" customWidth="1"/>
    <col min="2543" max="2545" width="4.8984375" style="2" bestFit="1" customWidth="1"/>
    <col min="2546" max="2546" width="5.69921875" style="2" bestFit="1" customWidth="1"/>
    <col min="2547" max="2780" width="9" style="2"/>
    <col min="2781" max="2781" width="16.5" style="2" customWidth="1"/>
    <col min="2782" max="2789" width="4.8984375" style="2" bestFit="1" customWidth="1"/>
    <col min="2790" max="2790" width="3.5" style="2" bestFit="1" customWidth="1"/>
    <col min="2791" max="2791" width="3.8984375" style="2" bestFit="1" customWidth="1"/>
    <col min="2792" max="2792" width="3.59765625" style="2" bestFit="1" customWidth="1"/>
    <col min="2793" max="2793" width="4.8984375" style="2" bestFit="1" customWidth="1"/>
    <col min="2794" max="2794" width="5.5" style="2" bestFit="1" customWidth="1"/>
    <col min="2795" max="2797" width="4.8984375" style="2" bestFit="1" customWidth="1"/>
    <col min="2798" max="2798" width="5.69921875" style="2" bestFit="1" customWidth="1"/>
    <col min="2799" max="2801" width="4.8984375" style="2" bestFit="1" customWidth="1"/>
    <col min="2802" max="2802" width="5.69921875" style="2" bestFit="1" customWidth="1"/>
    <col min="2803" max="3036" width="9" style="2"/>
    <col min="3037" max="3037" width="16.5" style="2" customWidth="1"/>
    <col min="3038" max="3045" width="4.8984375" style="2" bestFit="1" customWidth="1"/>
    <col min="3046" max="3046" width="3.5" style="2" bestFit="1" customWidth="1"/>
    <col min="3047" max="3047" width="3.8984375" style="2" bestFit="1" customWidth="1"/>
    <col min="3048" max="3048" width="3.59765625" style="2" bestFit="1" customWidth="1"/>
    <col min="3049" max="3049" width="4.8984375" style="2" bestFit="1" customWidth="1"/>
    <col min="3050" max="3050" width="5.5" style="2" bestFit="1" customWidth="1"/>
    <col min="3051" max="3053" width="4.8984375" style="2" bestFit="1" customWidth="1"/>
    <col min="3054" max="3054" width="5.69921875" style="2" bestFit="1" customWidth="1"/>
    <col min="3055" max="3057" width="4.8984375" style="2" bestFit="1" customWidth="1"/>
    <col min="3058" max="3058" width="5.69921875" style="2" bestFit="1" customWidth="1"/>
    <col min="3059" max="3292" width="9" style="2"/>
    <col min="3293" max="3293" width="16.5" style="2" customWidth="1"/>
    <col min="3294" max="3301" width="4.8984375" style="2" bestFit="1" customWidth="1"/>
    <col min="3302" max="3302" width="3.5" style="2" bestFit="1" customWidth="1"/>
    <col min="3303" max="3303" width="3.8984375" style="2" bestFit="1" customWidth="1"/>
    <col min="3304" max="3304" width="3.59765625" style="2" bestFit="1" customWidth="1"/>
    <col min="3305" max="3305" width="4.8984375" style="2" bestFit="1" customWidth="1"/>
    <col min="3306" max="3306" width="5.5" style="2" bestFit="1" customWidth="1"/>
    <col min="3307" max="3309" width="4.8984375" style="2" bestFit="1" customWidth="1"/>
    <col min="3310" max="3310" width="5.69921875" style="2" bestFit="1" customWidth="1"/>
    <col min="3311" max="3313" width="4.8984375" style="2" bestFit="1" customWidth="1"/>
    <col min="3314" max="3314" width="5.69921875" style="2" bestFit="1" customWidth="1"/>
    <col min="3315" max="3548" width="9" style="2"/>
    <col min="3549" max="3549" width="16.5" style="2" customWidth="1"/>
    <col min="3550" max="3557" width="4.8984375" style="2" bestFit="1" customWidth="1"/>
    <col min="3558" max="3558" width="3.5" style="2" bestFit="1" customWidth="1"/>
    <col min="3559" max="3559" width="3.8984375" style="2" bestFit="1" customWidth="1"/>
    <col min="3560" max="3560" width="3.59765625" style="2" bestFit="1" customWidth="1"/>
    <col min="3561" max="3561" width="4.8984375" style="2" bestFit="1" customWidth="1"/>
    <col min="3562" max="3562" width="5.5" style="2" bestFit="1" customWidth="1"/>
    <col min="3563" max="3565" width="4.8984375" style="2" bestFit="1" customWidth="1"/>
    <col min="3566" max="3566" width="5.69921875" style="2" bestFit="1" customWidth="1"/>
    <col min="3567" max="3569" width="4.8984375" style="2" bestFit="1" customWidth="1"/>
    <col min="3570" max="3570" width="5.69921875" style="2" bestFit="1" customWidth="1"/>
    <col min="3571" max="3804" width="9" style="2"/>
    <col min="3805" max="3805" width="16.5" style="2" customWidth="1"/>
    <col min="3806" max="3813" width="4.8984375" style="2" bestFit="1" customWidth="1"/>
    <col min="3814" max="3814" width="3.5" style="2" bestFit="1" customWidth="1"/>
    <col min="3815" max="3815" width="3.8984375" style="2" bestFit="1" customWidth="1"/>
    <col min="3816" max="3816" width="3.59765625" style="2" bestFit="1" customWidth="1"/>
    <col min="3817" max="3817" width="4.8984375" style="2" bestFit="1" customWidth="1"/>
    <col min="3818" max="3818" width="5.5" style="2" bestFit="1" customWidth="1"/>
    <col min="3819" max="3821" width="4.8984375" style="2" bestFit="1" customWidth="1"/>
    <col min="3822" max="3822" width="5.69921875" style="2" bestFit="1" customWidth="1"/>
    <col min="3823" max="3825" width="4.8984375" style="2" bestFit="1" customWidth="1"/>
    <col min="3826" max="3826" width="5.69921875" style="2" bestFit="1" customWidth="1"/>
    <col min="3827" max="4060" width="9" style="2"/>
    <col min="4061" max="4061" width="16.5" style="2" customWidth="1"/>
    <col min="4062" max="4069" width="4.8984375" style="2" bestFit="1" customWidth="1"/>
    <col min="4070" max="4070" width="3.5" style="2" bestFit="1" customWidth="1"/>
    <col min="4071" max="4071" width="3.8984375" style="2" bestFit="1" customWidth="1"/>
    <col min="4072" max="4072" width="3.59765625" style="2" bestFit="1" customWidth="1"/>
    <col min="4073" max="4073" width="4.8984375" style="2" bestFit="1" customWidth="1"/>
    <col min="4074" max="4074" width="5.5" style="2" bestFit="1" customWidth="1"/>
    <col min="4075" max="4077" width="4.8984375" style="2" bestFit="1" customWidth="1"/>
    <col min="4078" max="4078" width="5.69921875" style="2" bestFit="1" customWidth="1"/>
    <col min="4079" max="4081" width="4.8984375" style="2" bestFit="1" customWidth="1"/>
    <col min="4082" max="4082" width="5.69921875" style="2" bestFit="1" customWidth="1"/>
    <col min="4083" max="4316" width="9" style="2"/>
    <col min="4317" max="4317" width="16.5" style="2" customWidth="1"/>
    <col min="4318" max="4325" width="4.8984375" style="2" bestFit="1" customWidth="1"/>
    <col min="4326" max="4326" width="3.5" style="2" bestFit="1" customWidth="1"/>
    <col min="4327" max="4327" width="3.8984375" style="2" bestFit="1" customWidth="1"/>
    <col min="4328" max="4328" width="3.59765625" style="2" bestFit="1" customWidth="1"/>
    <col min="4329" max="4329" width="4.8984375" style="2" bestFit="1" customWidth="1"/>
    <col min="4330" max="4330" width="5.5" style="2" bestFit="1" customWidth="1"/>
    <col min="4331" max="4333" width="4.8984375" style="2" bestFit="1" customWidth="1"/>
    <col min="4334" max="4334" width="5.69921875" style="2" bestFit="1" customWidth="1"/>
    <col min="4335" max="4337" width="4.8984375" style="2" bestFit="1" customWidth="1"/>
    <col min="4338" max="4338" width="5.69921875" style="2" bestFit="1" customWidth="1"/>
    <col min="4339" max="4572" width="9" style="2"/>
    <col min="4573" max="4573" width="16.5" style="2" customWidth="1"/>
    <col min="4574" max="4581" width="4.8984375" style="2" bestFit="1" customWidth="1"/>
    <col min="4582" max="4582" width="3.5" style="2" bestFit="1" customWidth="1"/>
    <col min="4583" max="4583" width="3.8984375" style="2" bestFit="1" customWidth="1"/>
    <col min="4584" max="4584" width="3.59765625" style="2" bestFit="1" customWidth="1"/>
    <col min="4585" max="4585" width="4.8984375" style="2" bestFit="1" customWidth="1"/>
    <col min="4586" max="4586" width="5.5" style="2" bestFit="1" customWidth="1"/>
    <col min="4587" max="4589" width="4.8984375" style="2" bestFit="1" customWidth="1"/>
    <col min="4590" max="4590" width="5.69921875" style="2" bestFit="1" customWidth="1"/>
    <col min="4591" max="4593" width="4.8984375" style="2" bestFit="1" customWidth="1"/>
    <col min="4594" max="4594" width="5.69921875" style="2" bestFit="1" customWidth="1"/>
    <col min="4595" max="4828" width="9" style="2"/>
    <col min="4829" max="4829" width="16.5" style="2" customWidth="1"/>
    <col min="4830" max="4837" width="4.8984375" style="2" bestFit="1" customWidth="1"/>
    <col min="4838" max="4838" width="3.5" style="2" bestFit="1" customWidth="1"/>
    <col min="4839" max="4839" width="3.8984375" style="2" bestFit="1" customWidth="1"/>
    <col min="4840" max="4840" width="3.59765625" style="2" bestFit="1" customWidth="1"/>
    <col min="4841" max="4841" width="4.8984375" style="2" bestFit="1" customWidth="1"/>
    <col min="4842" max="4842" width="5.5" style="2" bestFit="1" customWidth="1"/>
    <col min="4843" max="4845" width="4.8984375" style="2" bestFit="1" customWidth="1"/>
    <col min="4846" max="4846" width="5.69921875" style="2" bestFit="1" customWidth="1"/>
    <col min="4847" max="4849" width="4.8984375" style="2" bestFit="1" customWidth="1"/>
    <col min="4850" max="4850" width="5.69921875" style="2" bestFit="1" customWidth="1"/>
    <col min="4851" max="5084" width="9" style="2"/>
    <col min="5085" max="5085" width="16.5" style="2" customWidth="1"/>
    <col min="5086" max="5093" width="4.8984375" style="2" bestFit="1" customWidth="1"/>
    <col min="5094" max="5094" width="3.5" style="2" bestFit="1" customWidth="1"/>
    <col min="5095" max="5095" width="3.8984375" style="2" bestFit="1" customWidth="1"/>
    <col min="5096" max="5096" width="3.59765625" style="2" bestFit="1" customWidth="1"/>
    <col min="5097" max="5097" width="4.8984375" style="2" bestFit="1" customWidth="1"/>
    <col min="5098" max="5098" width="5.5" style="2" bestFit="1" customWidth="1"/>
    <col min="5099" max="5101" width="4.8984375" style="2" bestFit="1" customWidth="1"/>
    <col min="5102" max="5102" width="5.69921875" style="2" bestFit="1" customWidth="1"/>
    <col min="5103" max="5105" width="4.8984375" style="2" bestFit="1" customWidth="1"/>
    <col min="5106" max="5106" width="5.69921875" style="2" bestFit="1" customWidth="1"/>
    <col min="5107" max="5340" width="9" style="2"/>
    <col min="5341" max="5341" width="16.5" style="2" customWidth="1"/>
    <col min="5342" max="5349" width="4.8984375" style="2" bestFit="1" customWidth="1"/>
    <col min="5350" max="5350" width="3.5" style="2" bestFit="1" customWidth="1"/>
    <col min="5351" max="5351" width="3.8984375" style="2" bestFit="1" customWidth="1"/>
    <col min="5352" max="5352" width="3.59765625" style="2" bestFit="1" customWidth="1"/>
    <col min="5353" max="5353" width="4.8984375" style="2" bestFit="1" customWidth="1"/>
    <col min="5354" max="5354" width="5.5" style="2" bestFit="1" customWidth="1"/>
    <col min="5355" max="5357" width="4.8984375" style="2" bestFit="1" customWidth="1"/>
    <col min="5358" max="5358" width="5.69921875" style="2" bestFit="1" customWidth="1"/>
    <col min="5359" max="5361" width="4.8984375" style="2" bestFit="1" customWidth="1"/>
    <col min="5362" max="5362" width="5.69921875" style="2" bestFit="1" customWidth="1"/>
    <col min="5363" max="5596" width="9" style="2"/>
    <col min="5597" max="5597" width="16.5" style="2" customWidth="1"/>
    <col min="5598" max="5605" width="4.8984375" style="2" bestFit="1" customWidth="1"/>
    <col min="5606" max="5606" width="3.5" style="2" bestFit="1" customWidth="1"/>
    <col min="5607" max="5607" width="3.8984375" style="2" bestFit="1" customWidth="1"/>
    <col min="5608" max="5608" width="3.59765625" style="2" bestFit="1" customWidth="1"/>
    <col min="5609" max="5609" width="4.8984375" style="2" bestFit="1" customWidth="1"/>
    <col min="5610" max="5610" width="5.5" style="2" bestFit="1" customWidth="1"/>
    <col min="5611" max="5613" width="4.8984375" style="2" bestFit="1" customWidth="1"/>
    <col min="5614" max="5614" width="5.69921875" style="2" bestFit="1" customWidth="1"/>
    <col min="5615" max="5617" width="4.8984375" style="2" bestFit="1" customWidth="1"/>
    <col min="5618" max="5618" width="5.69921875" style="2" bestFit="1" customWidth="1"/>
    <col min="5619" max="5852" width="9" style="2"/>
    <col min="5853" max="5853" width="16.5" style="2" customWidth="1"/>
    <col min="5854" max="5861" width="4.8984375" style="2" bestFit="1" customWidth="1"/>
    <col min="5862" max="5862" width="3.5" style="2" bestFit="1" customWidth="1"/>
    <col min="5863" max="5863" width="3.8984375" style="2" bestFit="1" customWidth="1"/>
    <col min="5864" max="5864" width="3.59765625" style="2" bestFit="1" customWidth="1"/>
    <col min="5865" max="5865" width="4.8984375" style="2" bestFit="1" customWidth="1"/>
    <col min="5866" max="5866" width="5.5" style="2" bestFit="1" customWidth="1"/>
    <col min="5867" max="5869" width="4.8984375" style="2" bestFit="1" customWidth="1"/>
    <col min="5870" max="5870" width="5.69921875" style="2" bestFit="1" customWidth="1"/>
    <col min="5871" max="5873" width="4.8984375" style="2" bestFit="1" customWidth="1"/>
    <col min="5874" max="5874" width="5.69921875" style="2" bestFit="1" customWidth="1"/>
    <col min="5875" max="6108" width="9" style="2"/>
    <col min="6109" max="6109" width="16.5" style="2" customWidth="1"/>
    <col min="6110" max="6117" width="4.8984375" style="2" bestFit="1" customWidth="1"/>
    <col min="6118" max="6118" width="3.5" style="2" bestFit="1" customWidth="1"/>
    <col min="6119" max="6119" width="3.8984375" style="2" bestFit="1" customWidth="1"/>
    <col min="6120" max="6120" width="3.59765625" style="2" bestFit="1" customWidth="1"/>
    <col min="6121" max="6121" width="4.8984375" style="2" bestFit="1" customWidth="1"/>
    <col min="6122" max="6122" width="5.5" style="2" bestFit="1" customWidth="1"/>
    <col min="6123" max="6125" width="4.8984375" style="2" bestFit="1" customWidth="1"/>
    <col min="6126" max="6126" width="5.69921875" style="2" bestFit="1" customWidth="1"/>
    <col min="6127" max="6129" width="4.8984375" style="2" bestFit="1" customWidth="1"/>
    <col min="6130" max="6130" width="5.69921875" style="2" bestFit="1" customWidth="1"/>
    <col min="6131" max="6364" width="9" style="2"/>
    <col min="6365" max="6365" width="16.5" style="2" customWidth="1"/>
    <col min="6366" max="6373" width="4.8984375" style="2" bestFit="1" customWidth="1"/>
    <col min="6374" max="6374" width="3.5" style="2" bestFit="1" customWidth="1"/>
    <col min="6375" max="6375" width="3.8984375" style="2" bestFit="1" customWidth="1"/>
    <col min="6376" max="6376" width="3.59765625" style="2" bestFit="1" customWidth="1"/>
    <col min="6377" max="6377" width="4.8984375" style="2" bestFit="1" customWidth="1"/>
    <col min="6378" max="6378" width="5.5" style="2" bestFit="1" customWidth="1"/>
    <col min="6379" max="6381" width="4.8984375" style="2" bestFit="1" customWidth="1"/>
    <col min="6382" max="6382" width="5.69921875" style="2" bestFit="1" customWidth="1"/>
    <col min="6383" max="6385" width="4.8984375" style="2" bestFit="1" customWidth="1"/>
    <col min="6386" max="6386" width="5.69921875" style="2" bestFit="1" customWidth="1"/>
    <col min="6387" max="6620" width="9" style="2"/>
    <col min="6621" max="6621" width="16.5" style="2" customWidth="1"/>
    <col min="6622" max="6629" width="4.8984375" style="2" bestFit="1" customWidth="1"/>
    <col min="6630" max="6630" width="3.5" style="2" bestFit="1" customWidth="1"/>
    <col min="6631" max="6631" width="3.8984375" style="2" bestFit="1" customWidth="1"/>
    <col min="6632" max="6632" width="3.59765625" style="2" bestFit="1" customWidth="1"/>
    <col min="6633" max="6633" width="4.8984375" style="2" bestFit="1" customWidth="1"/>
    <col min="6634" max="6634" width="5.5" style="2" bestFit="1" customWidth="1"/>
    <col min="6635" max="6637" width="4.8984375" style="2" bestFit="1" customWidth="1"/>
    <col min="6638" max="6638" width="5.69921875" style="2" bestFit="1" customWidth="1"/>
    <col min="6639" max="6641" width="4.8984375" style="2" bestFit="1" customWidth="1"/>
    <col min="6642" max="6642" width="5.69921875" style="2" bestFit="1" customWidth="1"/>
    <col min="6643" max="6876" width="9" style="2"/>
    <col min="6877" max="6877" width="16.5" style="2" customWidth="1"/>
    <col min="6878" max="6885" width="4.8984375" style="2" bestFit="1" customWidth="1"/>
    <col min="6886" max="6886" width="3.5" style="2" bestFit="1" customWidth="1"/>
    <col min="6887" max="6887" width="3.8984375" style="2" bestFit="1" customWidth="1"/>
    <col min="6888" max="6888" width="3.59765625" style="2" bestFit="1" customWidth="1"/>
    <col min="6889" max="6889" width="4.8984375" style="2" bestFit="1" customWidth="1"/>
    <col min="6890" max="6890" width="5.5" style="2" bestFit="1" customWidth="1"/>
    <col min="6891" max="6893" width="4.8984375" style="2" bestFit="1" customWidth="1"/>
    <col min="6894" max="6894" width="5.69921875" style="2" bestFit="1" customWidth="1"/>
    <col min="6895" max="6897" width="4.8984375" style="2" bestFit="1" customWidth="1"/>
    <col min="6898" max="6898" width="5.69921875" style="2" bestFit="1" customWidth="1"/>
    <col min="6899" max="7132" width="9" style="2"/>
    <col min="7133" max="7133" width="16.5" style="2" customWidth="1"/>
    <col min="7134" max="7141" width="4.8984375" style="2" bestFit="1" customWidth="1"/>
    <col min="7142" max="7142" width="3.5" style="2" bestFit="1" customWidth="1"/>
    <col min="7143" max="7143" width="3.8984375" style="2" bestFit="1" customWidth="1"/>
    <col min="7144" max="7144" width="3.59765625" style="2" bestFit="1" customWidth="1"/>
    <col min="7145" max="7145" width="4.8984375" style="2" bestFit="1" customWidth="1"/>
    <col min="7146" max="7146" width="5.5" style="2" bestFit="1" customWidth="1"/>
    <col min="7147" max="7149" width="4.8984375" style="2" bestFit="1" customWidth="1"/>
    <col min="7150" max="7150" width="5.69921875" style="2" bestFit="1" customWidth="1"/>
    <col min="7151" max="7153" width="4.8984375" style="2" bestFit="1" customWidth="1"/>
    <col min="7154" max="7154" width="5.69921875" style="2" bestFit="1" customWidth="1"/>
    <col min="7155" max="7388" width="9" style="2"/>
    <col min="7389" max="7389" width="16.5" style="2" customWidth="1"/>
    <col min="7390" max="7397" width="4.8984375" style="2" bestFit="1" customWidth="1"/>
    <col min="7398" max="7398" width="3.5" style="2" bestFit="1" customWidth="1"/>
    <col min="7399" max="7399" width="3.8984375" style="2" bestFit="1" customWidth="1"/>
    <col min="7400" max="7400" width="3.59765625" style="2" bestFit="1" customWidth="1"/>
    <col min="7401" max="7401" width="4.8984375" style="2" bestFit="1" customWidth="1"/>
    <col min="7402" max="7402" width="5.5" style="2" bestFit="1" customWidth="1"/>
    <col min="7403" max="7405" width="4.8984375" style="2" bestFit="1" customWidth="1"/>
    <col min="7406" max="7406" width="5.69921875" style="2" bestFit="1" customWidth="1"/>
    <col min="7407" max="7409" width="4.8984375" style="2" bestFit="1" customWidth="1"/>
    <col min="7410" max="7410" width="5.69921875" style="2" bestFit="1" customWidth="1"/>
    <col min="7411" max="7644" width="9" style="2"/>
    <col min="7645" max="7645" width="16.5" style="2" customWidth="1"/>
    <col min="7646" max="7653" width="4.8984375" style="2" bestFit="1" customWidth="1"/>
    <col min="7654" max="7654" width="3.5" style="2" bestFit="1" customWidth="1"/>
    <col min="7655" max="7655" width="3.8984375" style="2" bestFit="1" customWidth="1"/>
    <col min="7656" max="7656" width="3.59765625" style="2" bestFit="1" customWidth="1"/>
    <col min="7657" max="7657" width="4.8984375" style="2" bestFit="1" customWidth="1"/>
    <col min="7658" max="7658" width="5.5" style="2" bestFit="1" customWidth="1"/>
    <col min="7659" max="7661" width="4.8984375" style="2" bestFit="1" customWidth="1"/>
    <col min="7662" max="7662" width="5.69921875" style="2" bestFit="1" customWidth="1"/>
    <col min="7663" max="7665" width="4.8984375" style="2" bestFit="1" customWidth="1"/>
    <col min="7666" max="7666" width="5.69921875" style="2" bestFit="1" customWidth="1"/>
    <col min="7667" max="7900" width="9" style="2"/>
    <col min="7901" max="7901" width="16.5" style="2" customWidth="1"/>
    <col min="7902" max="7909" width="4.8984375" style="2" bestFit="1" customWidth="1"/>
    <col min="7910" max="7910" width="3.5" style="2" bestFit="1" customWidth="1"/>
    <col min="7911" max="7911" width="3.8984375" style="2" bestFit="1" customWidth="1"/>
    <col min="7912" max="7912" width="3.59765625" style="2" bestFit="1" customWidth="1"/>
    <col min="7913" max="7913" width="4.8984375" style="2" bestFit="1" customWidth="1"/>
    <col min="7914" max="7914" width="5.5" style="2" bestFit="1" customWidth="1"/>
    <col min="7915" max="7917" width="4.8984375" style="2" bestFit="1" customWidth="1"/>
    <col min="7918" max="7918" width="5.69921875" style="2" bestFit="1" customWidth="1"/>
    <col min="7919" max="7921" width="4.8984375" style="2" bestFit="1" customWidth="1"/>
    <col min="7922" max="7922" width="5.69921875" style="2" bestFit="1" customWidth="1"/>
    <col min="7923" max="8156" width="9" style="2"/>
    <col min="8157" max="8157" width="16.5" style="2" customWidth="1"/>
    <col min="8158" max="8165" width="4.8984375" style="2" bestFit="1" customWidth="1"/>
    <col min="8166" max="8166" width="3.5" style="2" bestFit="1" customWidth="1"/>
    <col min="8167" max="8167" width="3.8984375" style="2" bestFit="1" customWidth="1"/>
    <col min="8168" max="8168" width="3.59765625" style="2" bestFit="1" customWidth="1"/>
    <col min="8169" max="8169" width="4.8984375" style="2" bestFit="1" customWidth="1"/>
    <col min="8170" max="8170" width="5.5" style="2" bestFit="1" customWidth="1"/>
    <col min="8171" max="8173" width="4.8984375" style="2" bestFit="1" customWidth="1"/>
    <col min="8174" max="8174" width="5.69921875" style="2" bestFit="1" customWidth="1"/>
    <col min="8175" max="8177" width="4.8984375" style="2" bestFit="1" customWidth="1"/>
    <col min="8178" max="8178" width="5.69921875" style="2" bestFit="1" customWidth="1"/>
    <col min="8179" max="8412" width="9" style="2"/>
    <col min="8413" max="8413" width="16.5" style="2" customWidth="1"/>
    <col min="8414" max="8421" width="4.8984375" style="2" bestFit="1" customWidth="1"/>
    <col min="8422" max="8422" width="3.5" style="2" bestFit="1" customWidth="1"/>
    <col min="8423" max="8423" width="3.8984375" style="2" bestFit="1" customWidth="1"/>
    <col min="8424" max="8424" width="3.59765625" style="2" bestFit="1" customWidth="1"/>
    <col min="8425" max="8425" width="4.8984375" style="2" bestFit="1" customWidth="1"/>
    <col min="8426" max="8426" width="5.5" style="2" bestFit="1" customWidth="1"/>
    <col min="8427" max="8429" width="4.8984375" style="2" bestFit="1" customWidth="1"/>
    <col min="8430" max="8430" width="5.69921875" style="2" bestFit="1" customWidth="1"/>
    <col min="8431" max="8433" width="4.8984375" style="2" bestFit="1" customWidth="1"/>
    <col min="8434" max="8434" width="5.69921875" style="2" bestFit="1" customWidth="1"/>
    <col min="8435" max="8668" width="9" style="2"/>
    <col min="8669" max="8669" width="16.5" style="2" customWidth="1"/>
    <col min="8670" max="8677" width="4.8984375" style="2" bestFit="1" customWidth="1"/>
    <col min="8678" max="8678" width="3.5" style="2" bestFit="1" customWidth="1"/>
    <col min="8679" max="8679" width="3.8984375" style="2" bestFit="1" customWidth="1"/>
    <col min="8680" max="8680" width="3.59765625" style="2" bestFit="1" customWidth="1"/>
    <col min="8681" max="8681" width="4.8984375" style="2" bestFit="1" customWidth="1"/>
    <col min="8682" max="8682" width="5.5" style="2" bestFit="1" customWidth="1"/>
    <col min="8683" max="8685" width="4.8984375" style="2" bestFit="1" customWidth="1"/>
    <col min="8686" max="8686" width="5.69921875" style="2" bestFit="1" customWidth="1"/>
    <col min="8687" max="8689" width="4.8984375" style="2" bestFit="1" customWidth="1"/>
    <col min="8690" max="8690" width="5.69921875" style="2" bestFit="1" customWidth="1"/>
    <col min="8691" max="8924" width="9" style="2"/>
    <col min="8925" max="8925" width="16.5" style="2" customWidth="1"/>
    <col min="8926" max="8933" width="4.8984375" style="2" bestFit="1" customWidth="1"/>
    <col min="8934" max="8934" width="3.5" style="2" bestFit="1" customWidth="1"/>
    <col min="8935" max="8935" width="3.8984375" style="2" bestFit="1" customWidth="1"/>
    <col min="8936" max="8936" width="3.59765625" style="2" bestFit="1" customWidth="1"/>
    <col min="8937" max="8937" width="4.8984375" style="2" bestFit="1" customWidth="1"/>
    <col min="8938" max="8938" width="5.5" style="2" bestFit="1" customWidth="1"/>
    <col min="8939" max="8941" width="4.8984375" style="2" bestFit="1" customWidth="1"/>
    <col min="8942" max="8942" width="5.69921875" style="2" bestFit="1" customWidth="1"/>
    <col min="8943" max="8945" width="4.8984375" style="2" bestFit="1" customWidth="1"/>
    <col min="8946" max="8946" width="5.69921875" style="2" bestFit="1" customWidth="1"/>
    <col min="8947" max="9180" width="9" style="2"/>
    <col min="9181" max="9181" width="16.5" style="2" customWidth="1"/>
    <col min="9182" max="9189" width="4.8984375" style="2" bestFit="1" customWidth="1"/>
    <col min="9190" max="9190" width="3.5" style="2" bestFit="1" customWidth="1"/>
    <col min="9191" max="9191" width="3.8984375" style="2" bestFit="1" customWidth="1"/>
    <col min="9192" max="9192" width="3.59765625" style="2" bestFit="1" customWidth="1"/>
    <col min="9193" max="9193" width="4.8984375" style="2" bestFit="1" customWidth="1"/>
    <col min="9194" max="9194" width="5.5" style="2" bestFit="1" customWidth="1"/>
    <col min="9195" max="9197" width="4.8984375" style="2" bestFit="1" customWidth="1"/>
    <col min="9198" max="9198" width="5.69921875" style="2" bestFit="1" customWidth="1"/>
    <col min="9199" max="9201" width="4.8984375" style="2" bestFit="1" customWidth="1"/>
    <col min="9202" max="9202" width="5.69921875" style="2" bestFit="1" customWidth="1"/>
    <col min="9203" max="9436" width="9" style="2"/>
    <col min="9437" max="9437" width="16.5" style="2" customWidth="1"/>
    <col min="9438" max="9445" width="4.8984375" style="2" bestFit="1" customWidth="1"/>
    <col min="9446" max="9446" width="3.5" style="2" bestFit="1" customWidth="1"/>
    <col min="9447" max="9447" width="3.8984375" style="2" bestFit="1" customWidth="1"/>
    <col min="9448" max="9448" width="3.59765625" style="2" bestFit="1" customWidth="1"/>
    <col min="9449" max="9449" width="4.8984375" style="2" bestFit="1" customWidth="1"/>
    <col min="9450" max="9450" width="5.5" style="2" bestFit="1" customWidth="1"/>
    <col min="9451" max="9453" width="4.8984375" style="2" bestFit="1" customWidth="1"/>
    <col min="9454" max="9454" width="5.69921875" style="2" bestFit="1" customWidth="1"/>
    <col min="9455" max="9457" width="4.8984375" style="2" bestFit="1" customWidth="1"/>
    <col min="9458" max="9458" width="5.69921875" style="2" bestFit="1" customWidth="1"/>
    <col min="9459" max="9692" width="9" style="2"/>
    <col min="9693" max="9693" width="16.5" style="2" customWidth="1"/>
    <col min="9694" max="9701" width="4.8984375" style="2" bestFit="1" customWidth="1"/>
    <col min="9702" max="9702" width="3.5" style="2" bestFit="1" customWidth="1"/>
    <col min="9703" max="9703" width="3.8984375" style="2" bestFit="1" customWidth="1"/>
    <col min="9704" max="9704" width="3.59765625" style="2" bestFit="1" customWidth="1"/>
    <col min="9705" max="9705" width="4.8984375" style="2" bestFit="1" customWidth="1"/>
    <col min="9706" max="9706" width="5.5" style="2" bestFit="1" customWidth="1"/>
    <col min="9707" max="9709" width="4.8984375" style="2" bestFit="1" customWidth="1"/>
    <col min="9710" max="9710" width="5.69921875" style="2" bestFit="1" customWidth="1"/>
    <col min="9711" max="9713" width="4.8984375" style="2" bestFit="1" customWidth="1"/>
    <col min="9714" max="9714" width="5.69921875" style="2" bestFit="1" customWidth="1"/>
    <col min="9715" max="9948" width="9" style="2"/>
    <col min="9949" max="9949" width="16.5" style="2" customWidth="1"/>
    <col min="9950" max="9957" width="4.8984375" style="2" bestFit="1" customWidth="1"/>
    <col min="9958" max="9958" width="3.5" style="2" bestFit="1" customWidth="1"/>
    <col min="9959" max="9959" width="3.8984375" style="2" bestFit="1" customWidth="1"/>
    <col min="9960" max="9960" width="3.59765625" style="2" bestFit="1" customWidth="1"/>
    <col min="9961" max="9961" width="4.8984375" style="2" bestFit="1" customWidth="1"/>
    <col min="9962" max="9962" width="5.5" style="2" bestFit="1" customWidth="1"/>
    <col min="9963" max="9965" width="4.8984375" style="2" bestFit="1" customWidth="1"/>
    <col min="9966" max="9966" width="5.69921875" style="2" bestFit="1" customWidth="1"/>
    <col min="9967" max="9969" width="4.8984375" style="2" bestFit="1" customWidth="1"/>
    <col min="9970" max="9970" width="5.69921875" style="2" bestFit="1" customWidth="1"/>
    <col min="9971" max="10204" width="9" style="2"/>
    <col min="10205" max="10205" width="16.5" style="2" customWidth="1"/>
    <col min="10206" max="10213" width="4.8984375" style="2" bestFit="1" customWidth="1"/>
    <col min="10214" max="10214" width="3.5" style="2" bestFit="1" customWidth="1"/>
    <col min="10215" max="10215" width="3.8984375" style="2" bestFit="1" customWidth="1"/>
    <col min="10216" max="10216" width="3.59765625" style="2" bestFit="1" customWidth="1"/>
    <col min="10217" max="10217" width="4.8984375" style="2" bestFit="1" customWidth="1"/>
    <col min="10218" max="10218" width="5.5" style="2" bestFit="1" customWidth="1"/>
    <col min="10219" max="10221" width="4.8984375" style="2" bestFit="1" customWidth="1"/>
    <col min="10222" max="10222" width="5.69921875" style="2" bestFit="1" customWidth="1"/>
    <col min="10223" max="10225" width="4.8984375" style="2" bestFit="1" customWidth="1"/>
    <col min="10226" max="10226" width="5.69921875" style="2" bestFit="1" customWidth="1"/>
    <col min="10227" max="10460" width="9" style="2"/>
    <col min="10461" max="10461" width="16.5" style="2" customWidth="1"/>
    <col min="10462" max="10469" width="4.8984375" style="2" bestFit="1" customWidth="1"/>
    <col min="10470" max="10470" width="3.5" style="2" bestFit="1" customWidth="1"/>
    <col min="10471" max="10471" width="3.8984375" style="2" bestFit="1" customWidth="1"/>
    <col min="10472" max="10472" width="3.59765625" style="2" bestFit="1" customWidth="1"/>
    <col min="10473" max="10473" width="4.8984375" style="2" bestFit="1" customWidth="1"/>
    <col min="10474" max="10474" width="5.5" style="2" bestFit="1" customWidth="1"/>
    <col min="10475" max="10477" width="4.8984375" style="2" bestFit="1" customWidth="1"/>
    <col min="10478" max="10478" width="5.69921875" style="2" bestFit="1" customWidth="1"/>
    <col min="10479" max="10481" width="4.8984375" style="2" bestFit="1" customWidth="1"/>
    <col min="10482" max="10482" width="5.69921875" style="2" bestFit="1" customWidth="1"/>
    <col min="10483" max="10716" width="9" style="2"/>
    <col min="10717" max="10717" width="16.5" style="2" customWidth="1"/>
    <col min="10718" max="10725" width="4.8984375" style="2" bestFit="1" customWidth="1"/>
    <col min="10726" max="10726" width="3.5" style="2" bestFit="1" customWidth="1"/>
    <col min="10727" max="10727" width="3.8984375" style="2" bestFit="1" customWidth="1"/>
    <col min="10728" max="10728" width="3.59765625" style="2" bestFit="1" customWidth="1"/>
    <col min="10729" max="10729" width="4.8984375" style="2" bestFit="1" customWidth="1"/>
    <col min="10730" max="10730" width="5.5" style="2" bestFit="1" customWidth="1"/>
    <col min="10731" max="10733" width="4.8984375" style="2" bestFit="1" customWidth="1"/>
    <col min="10734" max="10734" width="5.69921875" style="2" bestFit="1" customWidth="1"/>
    <col min="10735" max="10737" width="4.8984375" style="2" bestFit="1" customWidth="1"/>
    <col min="10738" max="10738" width="5.69921875" style="2" bestFit="1" customWidth="1"/>
    <col min="10739" max="10972" width="9" style="2"/>
    <col min="10973" max="10973" width="16.5" style="2" customWidth="1"/>
    <col min="10974" max="10981" width="4.8984375" style="2" bestFit="1" customWidth="1"/>
    <col min="10982" max="10982" width="3.5" style="2" bestFit="1" customWidth="1"/>
    <col min="10983" max="10983" width="3.8984375" style="2" bestFit="1" customWidth="1"/>
    <col min="10984" max="10984" width="3.59765625" style="2" bestFit="1" customWidth="1"/>
    <col min="10985" max="10985" width="4.8984375" style="2" bestFit="1" customWidth="1"/>
    <col min="10986" max="10986" width="5.5" style="2" bestFit="1" customWidth="1"/>
    <col min="10987" max="10989" width="4.8984375" style="2" bestFit="1" customWidth="1"/>
    <col min="10990" max="10990" width="5.69921875" style="2" bestFit="1" customWidth="1"/>
    <col min="10991" max="10993" width="4.8984375" style="2" bestFit="1" customWidth="1"/>
    <col min="10994" max="10994" width="5.69921875" style="2" bestFit="1" customWidth="1"/>
    <col min="10995" max="11228" width="9" style="2"/>
    <col min="11229" max="11229" width="16.5" style="2" customWidth="1"/>
    <col min="11230" max="11237" width="4.8984375" style="2" bestFit="1" customWidth="1"/>
    <col min="11238" max="11238" width="3.5" style="2" bestFit="1" customWidth="1"/>
    <col min="11239" max="11239" width="3.8984375" style="2" bestFit="1" customWidth="1"/>
    <col min="11240" max="11240" width="3.59765625" style="2" bestFit="1" customWidth="1"/>
    <col min="11241" max="11241" width="4.8984375" style="2" bestFit="1" customWidth="1"/>
    <col min="11242" max="11242" width="5.5" style="2" bestFit="1" customWidth="1"/>
    <col min="11243" max="11245" width="4.8984375" style="2" bestFit="1" customWidth="1"/>
    <col min="11246" max="11246" width="5.69921875" style="2" bestFit="1" customWidth="1"/>
    <col min="11247" max="11249" width="4.8984375" style="2" bestFit="1" customWidth="1"/>
    <col min="11250" max="11250" width="5.69921875" style="2" bestFit="1" customWidth="1"/>
    <col min="11251" max="11484" width="9" style="2"/>
    <col min="11485" max="11485" width="16.5" style="2" customWidth="1"/>
    <col min="11486" max="11493" width="4.8984375" style="2" bestFit="1" customWidth="1"/>
    <col min="11494" max="11494" width="3.5" style="2" bestFit="1" customWidth="1"/>
    <col min="11495" max="11495" width="3.8984375" style="2" bestFit="1" customWidth="1"/>
    <col min="11496" max="11496" width="3.59765625" style="2" bestFit="1" customWidth="1"/>
    <col min="11497" max="11497" width="4.8984375" style="2" bestFit="1" customWidth="1"/>
    <col min="11498" max="11498" width="5.5" style="2" bestFit="1" customWidth="1"/>
    <col min="11499" max="11501" width="4.8984375" style="2" bestFit="1" customWidth="1"/>
    <col min="11502" max="11502" width="5.69921875" style="2" bestFit="1" customWidth="1"/>
    <col min="11503" max="11505" width="4.8984375" style="2" bestFit="1" customWidth="1"/>
    <col min="11506" max="11506" width="5.69921875" style="2" bestFit="1" customWidth="1"/>
    <col min="11507" max="11740" width="9" style="2"/>
    <col min="11741" max="11741" width="16.5" style="2" customWidth="1"/>
    <col min="11742" max="11749" width="4.8984375" style="2" bestFit="1" customWidth="1"/>
    <col min="11750" max="11750" width="3.5" style="2" bestFit="1" customWidth="1"/>
    <col min="11751" max="11751" width="3.8984375" style="2" bestFit="1" customWidth="1"/>
    <col min="11752" max="11752" width="3.59765625" style="2" bestFit="1" customWidth="1"/>
    <col min="11753" max="11753" width="4.8984375" style="2" bestFit="1" customWidth="1"/>
    <col min="11754" max="11754" width="5.5" style="2" bestFit="1" customWidth="1"/>
    <col min="11755" max="11757" width="4.8984375" style="2" bestFit="1" customWidth="1"/>
    <col min="11758" max="11758" width="5.69921875" style="2" bestFit="1" customWidth="1"/>
    <col min="11759" max="11761" width="4.8984375" style="2" bestFit="1" customWidth="1"/>
    <col min="11762" max="11762" width="5.69921875" style="2" bestFit="1" customWidth="1"/>
    <col min="11763" max="11996" width="9" style="2"/>
    <col min="11997" max="11997" width="16.5" style="2" customWidth="1"/>
    <col min="11998" max="12005" width="4.8984375" style="2" bestFit="1" customWidth="1"/>
    <col min="12006" max="12006" width="3.5" style="2" bestFit="1" customWidth="1"/>
    <col min="12007" max="12007" width="3.8984375" style="2" bestFit="1" customWidth="1"/>
    <col min="12008" max="12008" width="3.59765625" style="2" bestFit="1" customWidth="1"/>
    <col min="12009" max="12009" width="4.8984375" style="2" bestFit="1" customWidth="1"/>
    <col min="12010" max="12010" width="5.5" style="2" bestFit="1" customWidth="1"/>
    <col min="12011" max="12013" width="4.8984375" style="2" bestFit="1" customWidth="1"/>
    <col min="12014" max="12014" width="5.69921875" style="2" bestFit="1" customWidth="1"/>
    <col min="12015" max="12017" width="4.8984375" style="2" bestFit="1" customWidth="1"/>
    <col min="12018" max="12018" width="5.69921875" style="2" bestFit="1" customWidth="1"/>
    <col min="12019" max="12252" width="9" style="2"/>
    <col min="12253" max="12253" width="16.5" style="2" customWidth="1"/>
    <col min="12254" max="12261" width="4.8984375" style="2" bestFit="1" customWidth="1"/>
    <col min="12262" max="12262" width="3.5" style="2" bestFit="1" customWidth="1"/>
    <col min="12263" max="12263" width="3.8984375" style="2" bestFit="1" customWidth="1"/>
    <col min="12264" max="12264" width="3.59765625" style="2" bestFit="1" customWidth="1"/>
    <col min="12265" max="12265" width="4.8984375" style="2" bestFit="1" customWidth="1"/>
    <col min="12266" max="12266" width="5.5" style="2" bestFit="1" customWidth="1"/>
    <col min="12267" max="12269" width="4.8984375" style="2" bestFit="1" customWidth="1"/>
    <col min="12270" max="12270" width="5.69921875" style="2" bestFit="1" customWidth="1"/>
    <col min="12271" max="12273" width="4.8984375" style="2" bestFit="1" customWidth="1"/>
    <col min="12274" max="12274" width="5.69921875" style="2" bestFit="1" customWidth="1"/>
    <col min="12275" max="12508" width="9" style="2"/>
    <col min="12509" max="12509" width="16.5" style="2" customWidth="1"/>
    <col min="12510" max="12517" width="4.8984375" style="2" bestFit="1" customWidth="1"/>
    <col min="12518" max="12518" width="3.5" style="2" bestFit="1" customWidth="1"/>
    <col min="12519" max="12519" width="3.8984375" style="2" bestFit="1" customWidth="1"/>
    <col min="12520" max="12520" width="3.59765625" style="2" bestFit="1" customWidth="1"/>
    <col min="12521" max="12521" width="4.8984375" style="2" bestFit="1" customWidth="1"/>
    <col min="12522" max="12522" width="5.5" style="2" bestFit="1" customWidth="1"/>
    <col min="12523" max="12525" width="4.8984375" style="2" bestFit="1" customWidth="1"/>
    <col min="12526" max="12526" width="5.69921875" style="2" bestFit="1" customWidth="1"/>
    <col min="12527" max="12529" width="4.8984375" style="2" bestFit="1" customWidth="1"/>
    <col min="12530" max="12530" width="5.69921875" style="2" bestFit="1" customWidth="1"/>
    <col min="12531" max="12764" width="9" style="2"/>
    <col min="12765" max="12765" width="16.5" style="2" customWidth="1"/>
    <col min="12766" max="12773" width="4.8984375" style="2" bestFit="1" customWidth="1"/>
    <col min="12774" max="12774" width="3.5" style="2" bestFit="1" customWidth="1"/>
    <col min="12775" max="12775" width="3.8984375" style="2" bestFit="1" customWidth="1"/>
    <col min="12776" max="12776" width="3.59765625" style="2" bestFit="1" customWidth="1"/>
    <col min="12777" max="12777" width="4.8984375" style="2" bestFit="1" customWidth="1"/>
    <col min="12778" max="12778" width="5.5" style="2" bestFit="1" customWidth="1"/>
    <col min="12779" max="12781" width="4.8984375" style="2" bestFit="1" customWidth="1"/>
    <col min="12782" max="12782" width="5.69921875" style="2" bestFit="1" customWidth="1"/>
    <col min="12783" max="12785" width="4.8984375" style="2" bestFit="1" customWidth="1"/>
    <col min="12786" max="12786" width="5.69921875" style="2" bestFit="1" customWidth="1"/>
    <col min="12787" max="13020" width="9" style="2"/>
    <col min="13021" max="13021" width="16.5" style="2" customWidth="1"/>
    <col min="13022" max="13029" width="4.8984375" style="2" bestFit="1" customWidth="1"/>
    <col min="13030" max="13030" width="3.5" style="2" bestFit="1" customWidth="1"/>
    <col min="13031" max="13031" width="3.8984375" style="2" bestFit="1" customWidth="1"/>
    <col min="13032" max="13032" width="3.59765625" style="2" bestFit="1" customWidth="1"/>
    <col min="13033" max="13033" width="4.8984375" style="2" bestFit="1" customWidth="1"/>
    <col min="13034" max="13034" width="5.5" style="2" bestFit="1" customWidth="1"/>
    <col min="13035" max="13037" width="4.8984375" style="2" bestFit="1" customWidth="1"/>
    <col min="13038" max="13038" width="5.69921875" style="2" bestFit="1" customWidth="1"/>
    <col min="13039" max="13041" width="4.8984375" style="2" bestFit="1" customWidth="1"/>
    <col min="13042" max="13042" width="5.69921875" style="2" bestFit="1" customWidth="1"/>
    <col min="13043" max="13276" width="9" style="2"/>
    <col min="13277" max="13277" width="16.5" style="2" customWidth="1"/>
    <col min="13278" max="13285" width="4.8984375" style="2" bestFit="1" customWidth="1"/>
    <col min="13286" max="13286" width="3.5" style="2" bestFit="1" customWidth="1"/>
    <col min="13287" max="13287" width="3.8984375" style="2" bestFit="1" customWidth="1"/>
    <col min="13288" max="13288" width="3.59765625" style="2" bestFit="1" customWidth="1"/>
    <col min="13289" max="13289" width="4.8984375" style="2" bestFit="1" customWidth="1"/>
    <col min="13290" max="13290" width="5.5" style="2" bestFit="1" customWidth="1"/>
    <col min="13291" max="13293" width="4.8984375" style="2" bestFit="1" customWidth="1"/>
    <col min="13294" max="13294" width="5.69921875" style="2" bestFit="1" customWidth="1"/>
    <col min="13295" max="13297" width="4.8984375" style="2" bestFit="1" customWidth="1"/>
    <col min="13298" max="13298" width="5.69921875" style="2" bestFit="1" customWidth="1"/>
    <col min="13299" max="13532" width="9" style="2"/>
    <col min="13533" max="13533" width="16.5" style="2" customWidth="1"/>
    <col min="13534" max="13541" width="4.8984375" style="2" bestFit="1" customWidth="1"/>
    <col min="13542" max="13542" width="3.5" style="2" bestFit="1" customWidth="1"/>
    <col min="13543" max="13543" width="3.8984375" style="2" bestFit="1" customWidth="1"/>
    <col min="13544" max="13544" width="3.59765625" style="2" bestFit="1" customWidth="1"/>
    <col min="13545" max="13545" width="4.8984375" style="2" bestFit="1" customWidth="1"/>
    <col min="13546" max="13546" width="5.5" style="2" bestFit="1" customWidth="1"/>
    <col min="13547" max="13549" width="4.8984375" style="2" bestFit="1" customWidth="1"/>
    <col min="13550" max="13550" width="5.69921875" style="2" bestFit="1" customWidth="1"/>
    <col min="13551" max="13553" width="4.8984375" style="2" bestFit="1" customWidth="1"/>
    <col min="13554" max="13554" width="5.69921875" style="2" bestFit="1" customWidth="1"/>
    <col min="13555" max="13788" width="9" style="2"/>
    <col min="13789" max="13789" width="16.5" style="2" customWidth="1"/>
    <col min="13790" max="13797" width="4.8984375" style="2" bestFit="1" customWidth="1"/>
    <col min="13798" max="13798" width="3.5" style="2" bestFit="1" customWidth="1"/>
    <col min="13799" max="13799" width="3.8984375" style="2" bestFit="1" customWidth="1"/>
    <col min="13800" max="13800" width="3.59765625" style="2" bestFit="1" customWidth="1"/>
    <col min="13801" max="13801" width="4.8984375" style="2" bestFit="1" customWidth="1"/>
    <col min="13802" max="13802" width="5.5" style="2" bestFit="1" customWidth="1"/>
    <col min="13803" max="13805" width="4.8984375" style="2" bestFit="1" customWidth="1"/>
    <col min="13806" max="13806" width="5.69921875" style="2" bestFit="1" customWidth="1"/>
    <col min="13807" max="13809" width="4.8984375" style="2" bestFit="1" customWidth="1"/>
    <col min="13810" max="13810" width="5.69921875" style="2" bestFit="1" customWidth="1"/>
    <col min="13811" max="14044" width="9" style="2"/>
    <col min="14045" max="14045" width="16.5" style="2" customWidth="1"/>
    <col min="14046" max="14053" width="4.8984375" style="2" bestFit="1" customWidth="1"/>
    <col min="14054" max="14054" width="3.5" style="2" bestFit="1" customWidth="1"/>
    <col min="14055" max="14055" width="3.8984375" style="2" bestFit="1" customWidth="1"/>
    <col min="14056" max="14056" width="3.59765625" style="2" bestFit="1" customWidth="1"/>
    <col min="14057" max="14057" width="4.8984375" style="2" bestFit="1" customWidth="1"/>
    <col min="14058" max="14058" width="5.5" style="2" bestFit="1" customWidth="1"/>
    <col min="14059" max="14061" width="4.8984375" style="2" bestFit="1" customWidth="1"/>
    <col min="14062" max="14062" width="5.69921875" style="2" bestFit="1" customWidth="1"/>
    <col min="14063" max="14065" width="4.8984375" style="2" bestFit="1" customWidth="1"/>
    <col min="14066" max="14066" width="5.69921875" style="2" bestFit="1" customWidth="1"/>
    <col min="14067" max="14300" width="9" style="2"/>
    <col min="14301" max="14301" width="16.5" style="2" customWidth="1"/>
    <col min="14302" max="14309" width="4.8984375" style="2" bestFit="1" customWidth="1"/>
    <col min="14310" max="14310" width="3.5" style="2" bestFit="1" customWidth="1"/>
    <col min="14311" max="14311" width="3.8984375" style="2" bestFit="1" customWidth="1"/>
    <col min="14312" max="14312" width="3.59765625" style="2" bestFit="1" customWidth="1"/>
    <col min="14313" max="14313" width="4.8984375" style="2" bestFit="1" customWidth="1"/>
    <col min="14314" max="14314" width="5.5" style="2" bestFit="1" customWidth="1"/>
    <col min="14315" max="14317" width="4.8984375" style="2" bestFit="1" customWidth="1"/>
    <col min="14318" max="14318" width="5.69921875" style="2" bestFit="1" customWidth="1"/>
    <col min="14319" max="14321" width="4.8984375" style="2" bestFit="1" customWidth="1"/>
    <col min="14322" max="14322" width="5.69921875" style="2" bestFit="1" customWidth="1"/>
    <col min="14323" max="14556" width="9" style="2"/>
    <col min="14557" max="14557" width="16.5" style="2" customWidth="1"/>
    <col min="14558" max="14565" width="4.8984375" style="2" bestFit="1" customWidth="1"/>
    <col min="14566" max="14566" width="3.5" style="2" bestFit="1" customWidth="1"/>
    <col min="14567" max="14567" width="3.8984375" style="2" bestFit="1" customWidth="1"/>
    <col min="14568" max="14568" width="3.59765625" style="2" bestFit="1" customWidth="1"/>
    <col min="14569" max="14569" width="4.8984375" style="2" bestFit="1" customWidth="1"/>
    <col min="14570" max="14570" width="5.5" style="2" bestFit="1" customWidth="1"/>
    <col min="14571" max="14573" width="4.8984375" style="2" bestFit="1" customWidth="1"/>
    <col min="14574" max="14574" width="5.69921875" style="2" bestFit="1" customWidth="1"/>
    <col min="14575" max="14577" width="4.8984375" style="2" bestFit="1" customWidth="1"/>
    <col min="14578" max="14578" width="5.69921875" style="2" bestFit="1" customWidth="1"/>
    <col min="14579" max="14812" width="9" style="2"/>
    <col min="14813" max="14813" width="16.5" style="2" customWidth="1"/>
    <col min="14814" max="14821" width="4.8984375" style="2" bestFit="1" customWidth="1"/>
    <col min="14822" max="14822" width="3.5" style="2" bestFit="1" customWidth="1"/>
    <col min="14823" max="14823" width="3.8984375" style="2" bestFit="1" customWidth="1"/>
    <col min="14824" max="14824" width="3.59765625" style="2" bestFit="1" customWidth="1"/>
    <col min="14825" max="14825" width="4.8984375" style="2" bestFit="1" customWidth="1"/>
    <col min="14826" max="14826" width="5.5" style="2" bestFit="1" customWidth="1"/>
    <col min="14827" max="14829" width="4.8984375" style="2" bestFit="1" customWidth="1"/>
    <col min="14830" max="14830" width="5.69921875" style="2" bestFit="1" customWidth="1"/>
    <col min="14831" max="14833" width="4.8984375" style="2" bestFit="1" customWidth="1"/>
    <col min="14834" max="14834" width="5.69921875" style="2" bestFit="1" customWidth="1"/>
    <col min="14835" max="15068" width="9" style="2"/>
    <col min="15069" max="15069" width="16.5" style="2" customWidth="1"/>
    <col min="15070" max="15077" width="4.8984375" style="2" bestFit="1" customWidth="1"/>
    <col min="15078" max="15078" width="3.5" style="2" bestFit="1" customWidth="1"/>
    <col min="15079" max="15079" width="3.8984375" style="2" bestFit="1" customWidth="1"/>
    <col min="15080" max="15080" width="3.59765625" style="2" bestFit="1" customWidth="1"/>
    <col min="15081" max="15081" width="4.8984375" style="2" bestFit="1" customWidth="1"/>
    <col min="15082" max="15082" width="5.5" style="2" bestFit="1" customWidth="1"/>
    <col min="15083" max="15085" width="4.8984375" style="2" bestFit="1" customWidth="1"/>
    <col min="15086" max="15086" width="5.69921875" style="2" bestFit="1" customWidth="1"/>
    <col min="15087" max="15089" width="4.8984375" style="2" bestFit="1" customWidth="1"/>
    <col min="15090" max="15090" width="5.69921875" style="2" bestFit="1" customWidth="1"/>
    <col min="15091" max="15324" width="9" style="2"/>
    <col min="15325" max="15325" width="16.5" style="2" customWidth="1"/>
    <col min="15326" max="15333" width="4.8984375" style="2" bestFit="1" customWidth="1"/>
    <col min="15334" max="15334" width="3.5" style="2" bestFit="1" customWidth="1"/>
    <col min="15335" max="15335" width="3.8984375" style="2" bestFit="1" customWidth="1"/>
    <col min="15336" max="15336" width="3.59765625" style="2" bestFit="1" customWidth="1"/>
    <col min="15337" max="15337" width="4.8984375" style="2" bestFit="1" customWidth="1"/>
    <col min="15338" max="15338" width="5.5" style="2" bestFit="1" customWidth="1"/>
    <col min="15339" max="15341" width="4.8984375" style="2" bestFit="1" customWidth="1"/>
    <col min="15342" max="15342" width="5.69921875" style="2" bestFit="1" customWidth="1"/>
    <col min="15343" max="15345" width="4.8984375" style="2" bestFit="1" customWidth="1"/>
    <col min="15346" max="15346" width="5.69921875" style="2" bestFit="1" customWidth="1"/>
    <col min="15347" max="15580" width="9" style="2"/>
    <col min="15581" max="15581" width="16.5" style="2" customWidth="1"/>
    <col min="15582" max="15589" width="4.8984375" style="2" bestFit="1" customWidth="1"/>
    <col min="15590" max="15590" width="3.5" style="2" bestFit="1" customWidth="1"/>
    <col min="15591" max="15591" width="3.8984375" style="2" bestFit="1" customWidth="1"/>
    <col min="15592" max="15592" width="3.59765625" style="2" bestFit="1" customWidth="1"/>
    <col min="15593" max="15593" width="4.8984375" style="2" bestFit="1" customWidth="1"/>
    <col min="15594" max="15594" width="5.5" style="2" bestFit="1" customWidth="1"/>
    <col min="15595" max="15597" width="4.8984375" style="2" bestFit="1" customWidth="1"/>
    <col min="15598" max="15598" width="5.69921875" style="2" bestFit="1" customWidth="1"/>
    <col min="15599" max="15601" width="4.8984375" style="2" bestFit="1" customWidth="1"/>
    <col min="15602" max="15602" width="5.69921875" style="2" bestFit="1" customWidth="1"/>
    <col min="15603" max="15836" width="9" style="2"/>
    <col min="15837" max="15837" width="16.5" style="2" customWidth="1"/>
    <col min="15838" max="15845" width="4.8984375" style="2" bestFit="1" customWidth="1"/>
    <col min="15846" max="15846" width="3.5" style="2" bestFit="1" customWidth="1"/>
    <col min="15847" max="15847" width="3.8984375" style="2" bestFit="1" customWidth="1"/>
    <col min="15848" max="15848" width="3.59765625" style="2" bestFit="1" customWidth="1"/>
    <col min="15849" max="15849" width="4.8984375" style="2" bestFit="1" customWidth="1"/>
    <col min="15850" max="15850" width="5.5" style="2" bestFit="1" customWidth="1"/>
    <col min="15851" max="15853" width="4.8984375" style="2" bestFit="1" customWidth="1"/>
    <col min="15854" max="15854" width="5.69921875" style="2" bestFit="1" customWidth="1"/>
    <col min="15855" max="15857" width="4.8984375" style="2" bestFit="1" customWidth="1"/>
    <col min="15858" max="15858" width="5.69921875" style="2" bestFit="1" customWidth="1"/>
    <col min="15859" max="16092" width="9" style="2"/>
    <col min="16093" max="16093" width="16.5" style="2" customWidth="1"/>
    <col min="16094" max="16101" width="4.8984375" style="2" bestFit="1" customWidth="1"/>
    <col min="16102" max="16102" width="3.5" style="2" bestFit="1" customWidth="1"/>
    <col min="16103" max="16103" width="3.8984375" style="2" bestFit="1" customWidth="1"/>
    <col min="16104" max="16104" width="3.59765625" style="2" bestFit="1" customWidth="1"/>
    <col min="16105" max="16105" width="4.8984375" style="2" bestFit="1" customWidth="1"/>
    <col min="16106" max="16106" width="5.5" style="2" bestFit="1" customWidth="1"/>
    <col min="16107" max="16109" width="4.8984375" style="2" bestFit="1" customWidth="1"/>
    <col min="16110" max="16110" width="5.69921875" style="2" bestFit="1" customWidth="1"/>
    <col min="16111" max="16113" width="4.8984375" style="2" bestFit="1" customWidth="1"/>
    <col min="16114" max="16114" width="5.69921875" style="2" bestFit="1" customWidth="1"/>
    <col min="16115" max="16344" width="9" style="2"/>
    <col min="16345" max="16384" width="9" style="2" customWidth="1"/>
  </cols>
  <sheetData>
    <row r="1" spans="1:23" ht="16.2" customHeight="1" x14ac:dyDescent="0.3">
      <c r="A1" s="1"/>
      <c r="B1" s="54" t="s">
        <v>82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6"/>
    </row>
    <row r="2" spans="1:23" x14ac:dyDescent="0.3">
      <c r="A2" s="3"/>
      <c r="B2" s="22" t="s">
        <v>18</v>
      </c>
      <c r="C2" s="22" t="s">
        <v>19</v>
      </c>
      <c r="D2" s="22" t="s">
        <v>20</v>
      </c>
      <c r="E2" s="22" t="s">
        <v>21</v>
      </c>
      <c r="F2" s="22" t="s">
        <v>22</v>
      </c>
      <c r="G2" s="22" t="s">
        <v>23</v>
      </c>
      <c r="H2" s="23" t="s">
        <v>24</v>
      </c>
      <c r="I2" s="22" t="s">
        <v>25</v>
      </c>
      <c r="J2" s="22" t="s">
        <v>26</v>
      </c>
      <c r="K2" s="22" t="s">
        <v>27</v>
      </c>
      <c r="L2" s="22" t="s">
        <v>28</v>
      </c>
      <c r="M2" s="22" t="s">
        <v>29</v>
      </c>
      <c r="N2" s="22" t="s">
        <v>30</v>
      </c>
      <c r="O2" s="22" t="s">
        <v>31</v>
      </c>
      <c r="P2" s="22" t="s">
        <v>32</v>
      </c>
      <c r="Q2" s="22" t="s">
        <v>33</v>
      </c>
      <c r="R2" s="22" t="s">
        <v>34</v>
      </c>
      <c r="S2" s="22" t="s">
        <v>35</v>
      </c>
      <c r="T2" s="22" t="s">
        <v>36</v>
      </c>
      <c r="U2" s="22" t="s">
        <v>37</v>
      </c>
      <c r="V2" s="22" t="s">
        <v>38</v>
      </c>
      <c r="W2" s="22" t="s">
        <v>60</v>
      </c>
    </row>
    <row r="3" spans="1:23" ht="13.2" x14ac:dyDescent="0.25">
      <c r="A3" s="28" t="s">
        <v>1</v>
      </c>
      <c r="B3" s="24">
        <v>1771</v>
      </c>
      <c r="C3" s="24">
        <v>406</v>
      </c>
      <c r="D3" s="24">
        <v>455</v>
      </c>
      <c r="E3" s="24">
        <v>446</v>
      </c>
      <c r="F3" s="24">
        <v>756</v>
      </c>
      <c r="G3" s="24">
        <v>341</v>
      </c>
      <c r="H3" s="24">
        <v>456</v>
      </c>
      <c r="I3" s="25">
        <v>2124</v>
      </c>
      <c r="J3" s="25">
        <v>195</v>
      </c>
      <c r="K3" s="25">
        <v>194</v>
      </c>
      <c r="L3" s="25">
        <v>145</v>
      </c>
      <c r="M3" s="25">
        <v>323</v>
      </c>
      <c r="N3" s="25">
        <v>901</v>
      </c>
      <c r="O3" s="25">
        <v>1006</v>
      </c>
      <c r="P3" s="25">
        <v>398</v>
      </c>
      <c r="Q3" s="25">
        <v>379</v>
      </c>
      <c r="R3" s="25">
        <v>2706</v>
      </c>
      <c r="S3" s="25">
        <v>1904</v>
      </c>
      <c r="T3" s="25">
        <v>735</v>
      </c>
      <c r="U3" s="25">
        <v>653</v>
      </c>
      <c r="V3" s="25">
        <v>8904</v>
      </c>
      <c r="W3" s="26">
        <f>SUM(B3:V3)</f>
        <v>25198</v>
      </c>
    </row>
    <row r="4" spans="1:23" ht="13.2" x14ac:dyDescent="0.25">
      <c r="A4" s="28" t="s">
        <v>2</v>
      </c>
      <c r="B4" s="24">
        <v>5130</v>
      </c>
      <c r="C4" s="24">
        <v>1296</v>
      </c>
      <c r="D4" s="24">
        <v>1233</v>
      </c>
      <c r="E4" s="24">
        <v>1206</v>
      </c>
      <c r="F4" s="24">
        <v>2135</v>
      </c>
      <c r="G4" s="24">
        <v>1025</v>
      </c>
      <c r="H4" s="24">
        <v>1093</v>
      </c>
      <c r="I4" s="25">
        <v>5601</v>
      </c>
      <c r="J4" s="25">
        <v>511</v>
      </c>
      <c r="K4" s="25">
        <v>646</v>
      </c>
      <c r="L4" s="25">
        <v>561</v>
      </c>
      <c r="M4" s="25">
        <v>1117</v>
      </c>
      <c r="N4" s="25">
        <v>2824</v>
      </c>
      <c r="O4" s="25">
        <v>3131</v>
      </c>
      <c r="P4" s="25">
        <v>1254</v>
      </c>
      <c r="Q4" s="25">
        <v>1103</v>
      </c>
      <c r="R4" s="25">
        <v>7927</v>
      </c>
      <c r="S4" s="25">
        <v>5469</v>
      </c>
      <c r="T4" s="25">
        <v>2121</v>
      </c>
      <c r="U4" s="25">
        <v>1752</v>
      </c>
      <c r="V4" s="25">
        <v>22721</v>
      </c>
      <c r="W4" s="26">
        <f t="shared" ref="W4:W8" si="0">SUM(B4:V4)</f>
        <v>69856</v>
      </c>
    </row>
    <row r="5" spans="1:23" ht="13.2" x14ac:dyDescent="0.25">
      <c r="A5" s="28" t="s">
        <v>11</v>
      </c>
      <c r="B5" s="24">
        <v>340</v>
      </c>
      <c r="C5" s="24">
        <v>97</v>
      </c>
      <c r="D5" s="24">
        <v>117</v>
      </c>
      <c r="E5" s="24">
        <v>114</v>
      </c>
      <c r="F5" s="24">
        <v>225</v>
      </c>
      <c r="G5" s="24">
        <v>81</v>
      </c>
      <c r="H5" s="24">
        <v>80</v>
      </c>
      <c r="I5" s="25">
        <v>582</v>
      </c>
      <c r="J5" s="25">
        <v>53</v>
      </c>
      <c r="K5" s="25">
        <v>63</v>
      </c>
      <c r="L5" s="25">
        <v>40</v>
      </c>
      <c r="M5" s="25">
        <v>92</v>
      </c>
      <c r="N5" s="25">
        <v>306</v>
      </c>
      <c r="O5" s="25">
        <v>277</v>
      </c>
      <c r="P5" s="25">
        <v>171</v>
      </c>
      <c r="Q5" s="25">
        <v>133</v>
      </c>
      <c r="R5" s="25">
        <v>716</v>
      </c>
      <c r="S5" s="25">
        <v>624</v>
      </c>
      <c r="T5" s="25">
        <v>255</v>
      </c>
      <c r="U5" s="25">
        <v>113</v>
      </c>
      <c r="V5" s="25">
        <v>3292</v>
      </c>
      <c r="W5" s="26">
        <f t="shared" si="0"/>
        <v>7771</v>
      </c>
    </row>
    <row r="6" spans="1:23" ht="13.2" x14ac:dyDescent="0.25">
      <c r="A6" s="28" t="s">
        <v>4</v>
      </c>
      <c r="B6" s="24">
        <v>595</v>
      </c>
      <c r="C6" s="24">
        <v>148</v>
      </c>
      <c r="D6" s="24">
        <v>126</v>
      </c>
      <c r="E6" s="24">
        <v>176</v>
      </c>
      <c r="F6" s="24">
        <v>412</v>
      </c>
      <c r="G6" s="24">
        <v>122</v>
      </c>
      <c r="H6" s="24">
        <v>132</v>
      </c>
      <c r="I6" s="25">
        <v>1005</v>
      </c>
      <c r="J6" s="25">
        <v>58</v>
      </c>
      <c r="K6" s="25">
        <v>73</v>
      </c>
      <c r="L6" s="25">
        <v>52</v>
      </c>
      <c r="M6" s="25">
        <v>147</v>
      </c>
      <c r="N6" s="25">
        <v>404</v>
      </c>
      <c r="O6" s="25">
        <v>365</v>
      </c>
      <c r="P6" s="25">
        <v>199</v>
      </c>
      <c r="Q6" s="25">
        <v>130</v>
      </c>
      <c r="R6" s="25">
        <v>1126</v>
      </c>
      <c r="S6" s="25">
        <v>1280</v>
      </c>
      <c r="T6" s="25">
        <v>379</v>
      </c>
      <c r="U6" s="25">
        <v>351</v>
      </c>
      <c r="V6" s="25">
        <v>3773</v>
      </c>
      <c r="W6" s="26">
        <f t="shared" si="0"/>
        <v>11053</v>
      </c>
    </row>
    <row r="7" spans="1:23" ht="13.2" x14ac:dyDescent="0.25">
      <c r="A7" s="28" t="s">
        <v>5</v>
      </c>
      <c r="B7" s="24">
        <v>1439</v>
      </c>
      <c r="C7" s="24">
        <v>395</v>
      </c>
      <c r="D7" s="24">
        <v>396</v>
      </c>
      <c r="E7" s="24">
        <v>368</v>
      </c>
      <c r="F7" s="24">
        <v>659</v>
      </c>
      <c r="G7" s="24">
        <v>303</v>
      </c>
      <c r="H7" s="24">
        <v>389</v>
      </c>
      <c r="I7" s="25">
        <v>1959</v>
      </c>
      <c r="J7" s="25">
        <v>130</v>
      </c>
      <c r="K7" s="25">
        <v>167</v>
      </c>
      <c r="L7" s="25">
        <v>144</v>
      </c>
      <c r="M7" s="25">
        <v>314</v>
      </c>
      <c r="N7" s="25">
        <v>812</v>
      </c>
      <c r="O7" s="25">
        <v>831</v>
      </c>
      <c r="P7" s="25">
        <v>460</v>
      </c>
      <c r="Q7" s="25">
        <v>361</v>
      </c>
      <c r="R7" s="25">
        <v>2460</v>
      </c>
      <c r="S7" s="25">
        <v>1940</v>
      </c>
      <c r="T7" s="25">
        <v>660</v>
      </c>
      <c r="U7" s="25">
        <v>539</v>
      </c>
      <c r="V7" s="25">
        <v>7265</v>
      </c>
      <c r="W7" s="26">
        <f t="shared" si="0"/>
        <v>21991</v>
      </c>
    </row>
    <row r="8" spans="1:23" ht="13.2" x14ac:dyDescent="0.25">
      <c r="A8" s="28" t="s">
        <v>6</v>
      </c>
      <c r="B8" s="27">
        <f>SUM(B3:B7)</f>
        <v>9275</v>
      </c>
      <c r="C8" s="27">
        <f t="shared" ref="C8:V8" si="1">SUM(C3:C7)</f>
        <v>2342</v>
      </c>
      <c r="D8" s="27">
        <f t="shared" si="1"/>
        <v>2327</v>
      </c>
      <c r="E8" s="27">
        <f t="shared" si="1"/>
        <v>2310</v>
      </c>
      <c r="F8" s="27">
        <f t="shared" si="1"/>
        <v>4187</v>
      </c>
      <c r="G8" s="27">
        <f t="shared" si="1"/>
        <v>1872</v>
      </c>
      <c r="H8" s="27">
        <f t="shared" si="1"/>
        <v>2150</v>
      </c>
      <c r="I8" s="27">
        <f t="shared" si="1"/>
        <v>11271</v>
      </c>
      <c r="J8" s="27">
        <f t="shared" si="1"/>
        <v>947</v>
      </c>
      <c r="K8" s="27">
        <f t="shared" si="1"/>
        <v>1143</v>
      </c>
      <c r="L8" s="27">
        <f t="shared" si="1"/>
        <v>942</v>
      </c>
      <c r="M8" s="27">
        <f t="shared" si="1"/>
        <v>1993</v>
      </c>
      <c r="N8" s="27">
        <f t="shared" si="1"/>
        <v>5247</v>
      </c>
      <c r="O8" s="27">
        <f t="shared" si="1"/>
        <v>5610</v>
      </c>
      <c r="P8" s="27">
        <f t="shared" si="1"/>
        <v>2482</v>
      </c>
      <c r="Q8" s="27">
        <f t="shared" si="1"/>
        <v>2106</v>
      </c>
      <c r="R8" s="27">
        <f t="shared" si="1"/>
        <v>14935</v>
      </c>
      <c r="S8" s="27">
        <f t="shared" si="1"/>
        <v>11217</v>
      </c>
      <c r="T8" s="27">
        <f t="shared" si="1"/>
        <v>4150</v>
      </c>
      <c r="U8" s="27">
        <f t="shared" si="1"/>
        <v>3408</v>
      </c>
      <c r="V8" s="27">
        <f t="shared" si="1"/>
        <v>45955</v>
      </c>
      <c r="W8" s="26">
        <f t="shared" si="0"/>
        <v>135869</v>
      </c>
    </row>
    <row r="9" spans="1:23" x14ac:dyDescent="0.3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7"/>
    </row>
    <row r="10" spans="1:23" x14ac:dyDescent="0.3">
      <c r="V10" s="38"/>
    </row>
    <row r="23" spans="1:1" x14ac:dyDescent="0.3">
      <c r="A23" s="39" t="s">
        <v>85</v>
      </c>
    </row>
  </sheetData>
  <mergeCells count="1">
    <mergeCell ref="B1:W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1"/>
  <sheetViews>
    <sheetView tabSelected="1" workbookViewId="0">
      <selection activeCell="X12" sqref="X12"/>
    </sheetView>
  </sheetViews>
  <sheetFormatPr defaultColWidth="9" defaultRowHeight="13.8" x14ac:dyDescent="0.3"/>
  <cols>
    <col min="1" max="1" width="17.8984375" style="6" customWidth="1"/>
    <col min="2" max="2" width="6" style="6" customWidth="1"/>
    <col min="3" max="3" width="5.59765625" style="6" customWidth="1"/>
    <col min="4" max="4" width="6.09765625" style="6" customWidth="1"/>
    <col min="5" max="5" width="5.09765625" style="6" customWidth="1"/>
    <col min="6" max="6" width="4.3984375" style="6" customWidth="1"/>
    <col min="7" max="7" width="6.09765625" style="6" customWidth="1"/>
    <col min="8" max="8" width="5.8984375" style="6" bestFit="1" customWidth="1"/>
    <col min="9" max="9" width="5" style="6" bestFit="1" customWidth="1"/>
    <col min="10" max="10" width="5.8984375" style="6" bestFit="1" customWidth="1"/>
    <col min="11" max="11" width="5" style="6" bestFit="1" customWidth="1"/>
    <col min="12" max="12" width="4" style="6" bestFit="1" customWidth="1"/>
    <col min="13" max="13" width="5" style="6" bestFit="1" customWidth="1"/>
    <col min="14" max="14" width="5.8984375" style="6" bestFit="1" customWidth="1"/>
    <col min="15" max="15" width="5" style="6" bestFit="1" customWidth="1"/>
    <col min="16" max="16" width="4.3984375" style="6" customWidth="1"/>
    <col min="17" max="17" width="5.5" style="6" customWidth="1"/>
    <col min="18" max="18" width="4.796875" style="6" customWidth="1"/>
    <col min="19" max="19" width="5" style="6" bestFit="1" customWidth="1"/>
    <col min="20" max="20" width="5" style="6" customWidth="1"/>
    <col min="21" max="21" width="4.69921875" style="6" customWidth="1"/>
    <col min="22" max="204" width="9" style="2"/>
    <col min="205" max="205" width="17.8984375" style="2" customWidth="1"/>
    <col min="206" max="206" width="6" style="2" customWidth="1"/>
    <col min="207" max="207" width="5.59765625" style="2" customWidth="1"/>
    <col min="208" max="208" width="6.09765625" style="2" customWidth="1"/>
    <col min="209" max="209" width="5.09765625" style="2" customWidth="1"/>
    <col min="210" max="210" width="4.3984375" style="2" customWidth="1"/>
    <col min="211" max="211" width="6.09765625" style="2" customWidth="1"/>
    <col min="212" max="212" width="5.59765625" style="2" bestFit="1" customWidth="1"/>
    <col min="213" max="215" width="4.69921875" style="2" bestFit="1" customWidth="1"/>
    <col min="216" max="216" width="3.5" style="2" bestFit="1" customWidth="1"/>
    <col min="217" max="217" width="4.69921875" style="2" bestFit="1" customWidth="1"/>
    <col min="218" max="218" width="5.59765625" style="2" bestFit="1" customWidth="1"/>
    <col min="219" max="219" width="4.69921875" style="2" bestFit="1" customWidth="1"/>
    <col min="220" max="220" width="4.3984375" style="2" customWidth="1"/>
    <col min="221" max="221" width="5.5" style="2" customWidth="1"/>
    <col min="222" max="222" width="3.5" style="2" bestFit="1" customWidth="1"/>
    <col min="223" max="223" width="4.69921875" style="2" customWidth="1"/>
    <col min="224" max="224" width="4.69921875" style="2" bestFit="1" customWidth="1"/>
    <col min="225" max="225" width="4.69921875" style="2" customWidth="1"/>
    <col min="226" max="460" width="9" style="2"/>
    <col min="461" max="461" width="17.8984375" style="2" customWidth="1"/>
    <col min="462" max="462" width="6" style="2" customWidth="1"/>
    <col min="463" max="463" width="5.59765625" style="2" customWidth="1"/>
    <col min="464" max="464" width="6.09765625" style="2" customWidth="1"/>
    <col min="465" max="465" width="5.09765625" style="2" customWidth="1"/>
    <col min="466" max="466" width="4.3984375" style="2" customWidth="1"/>
    <col min="467" max="467" width="6.09765625" style="2" customWidth="1"/>
    <col min="468" max="468" width="5.59765625" style="2" bestFit="1" customWidth="1"/>
    <col min="469" max="471" width="4.69921875" style="2" bestFit="1" customWidth="1"/>
    <col min="472" max="472" width="3.5" style="2" bestFit="1" customWidth="1"/>
    <col min="473" max="473" width="4.69921875" style="2" bestFit="1" customWidth="1"/>
    <col min="474" max="474" width="5.59765625" style="2" bestFit="1" customWidth="1"/>
    <col min="475" max="475" width="4.69921875" style="2" bestFit="1" customWidth="1"/>
    <col min="476" max="476" width="4.3984375" style="2" customWidth="1"/>
    <col min="477" max="477" width="5.5" style="2" customWidth="1"/>
    <col min="478" max="478" width="3.5" style="2" bestFit="1" customWidth="1"/>
    <col min="479" max="479" width="4.69921875" style="2" customWidth="1"/>
    <col min="480" max="480" width="4.69921875" style="2" bestFit="1" customWidth="1"/>
    <col min="481" max="481" width="4.69921875" style="2" customWidth="1"/>
    <col min="482" max="716" width="9" style="2"/>
    <col min="717" max="717" width="17.8984375" style="2" customWidth="1"/>
    <col min="718" max="718" width="6" style="2" customWidth="1"/>
    <col min="719" max="719" width="5.59765625" style="2" customWidth="1"/>
    <col min="720" max="720" width="6.09765625" style="2" customWidth="1"/>
    <col min="721" max="721" width="5.09765625" style="2" customWidth="1"/>
    <col min="722" max="722" width="4.3984375" style="2" customWidth="1"/>
    <col min="723" max="723" width="6.09765625" style="2" customWidth="1"/>
    <col min="724" max="724" width="5.59765625" style="2" bestFit="1" customWidth="1"/>
    <col min="725" max="727" width="4.69921875" style="2" bestFit="1" customWidth="1"/>
    <col min="728" max="728" width="3.5" style="2" bestFit="1" customWidth="1"/>
    <col min="729" max="729" width="4.69921875" style="2" bestFit="1" customWidth="1"/>
    <col min="730" max="730" width="5.59765625" style="2" bestFit="1" customWidth="1"/>
    <col min="731" max="731" width="4.69921875" style="2" bestFit="1" customWidth="1"/>
    <col min="732" max="732" width="4.3984375" style="2" customWidth="1"/>
    <col min="733" max="733" width="5.5" style="2" customWidth="1"/>
    <col min="734" max="734" width="3.5" style="2" bestFit="1" customWidth="1"/>
    <col min="735" max="735" width="4.69921875" style="2" customWidth="1"/>
    <col min="736" max="736" width="4.69921875" style="2" bestFit="1" customWidth="1"/>
    <col min="737" max="737" width="4.69921875" style="2" customWidth="1"/>
    <col min="738" max="972" width="9" style="2"/>
    <col min="973" max="973" width="17.8984375" style="2" customWidth="1"/>
    <col min="974" max="974" width="6" style="2" customWidth="1"/>
    <col min="975" max="975" width="5.59765625" style="2" customWidth="1"/>
    <col min="976" max="976" width="6.09765625" style="2" customWidth="1"/>
    <col min="977" max="977" width="5.09765625" style="2" customWidth="1"/>
    <col min="978" max="978" width="4.3984375" style="2" customWidth="1"/>
    <col min="979" max="979" width="6.09765625" style="2" customWidth="1"/>
    <col min="980" max="980" width="5.59765625" style="2" bestFit="1" customWidth="1"/>
    <col min="981" max="983" width="4.69921875" style="2" bestFit="1" customWidth="1"/>
    <col min="984" max="984" width="3.5" style="2" bestFit="1" customWidth="1"/>
    <col min="985" max="985" width="4.69921875" style="2" bestFit="1" customWidth="1"/>
    <col min="986" max="986" width="5.59765625" style="2" bestFit="1" customWidth="1"/>
    <col min="987" max="987" width="4.69921875" style="2" bestFit="1" customWidth="1"/>
    <col min="988" max="988" width="4.3984375" style="2" customWidth="1"/>
    <col min="989" max="989" width="5.5" style="2" customWidth="1"/>
    <col min="990" max="990" width="3.5" style="2" bestFit="1" customWidth="1"/>
    <col min="991" max="991" width="4.69921875" style="2" customWidth="1"/>
    <col min="992" max="992" width="4.69921875" style="2" bestFit="1" customWidth="1"/>
    <col min="993" max="993" width="4.69921875" style="2" customWidth="1"/>
    <col min="994" max="1228" width="9" style="2"/>
    <col min="1229" max="1229" width="17.8984375" style="2" customWidth="1"/>
    <col min="1230" max="1230" width="6" style="2" customWidth="1"/>
    <col min="1231" max="1231" width="5.59765625" style="2" customWidth="1"/>
    <col min="1232" max="1232" width="6.09765625" style="2" customWidth="1"/>
    <col min="1233" max="1233" width="5.09765625" style="2" customWidth="1"/>
    <col min="1234" max="1234" width="4.3984375" style="2" customWidth="1"/>
    <col min="1235" max="1235" width="6.09765625" style="2" customWidth="1"/>
    <col min="1236" max="1236" width="5.59765625" style="2" bestFit="1" customWidth="1"/>
    <col min="1237" max="1239" width="4.69921875" style="2" bestFit="1" customWidth="1"/>
    <col min="1240" max="1240" width="3.5" style="2" bestFit="1" customWidth="1"/>
    <col min="1241" max="1241" width="4.69921875" style="2" bestFit="1" customWidth="1"/>
    <col min="1242" max="1242" width="5.59765625" style="2" bestFit="1" customWidth="1"/>
    <col min="1243" max="1243" width="4.69921875" style="2" bestFit="1" customWidth="1"/>
    <col min="1244" max="1244" width="4.3984375" style="2" customWidth="1"/>
    <col min="1245" max="1245" width="5.5" style="2" customWidth="1"/>
    <col min="1246" max="1246" width="3.5" style="2" bestFit="1" customWidth="1"/>
    <col min="1247" max="1247" width="4.69921875" style="2" customWidth="1"/>
    <col min="1248" max="1248" width="4.69921875" style="2" bestFit="1" customWidth="1"/>
    <col min="1249" max="1249" width="4.69921875" style="2" customWidth="1"/>
    <col min="1250" max="1484" width="9" style="2"/>
    <col min="1485" max="1485" width="17.8984375" style="2" customWidth="1"/>
    <col min="1486" max="1486" width="6" style="2" customWidth="1"/>
    <col min="1487" max="1487" width="5.59765625" style="2" customWidth="1"/>
    <col min="1488" max="1488" width="6.09765625" style="2" customWidth="1"/>
    <col min="1489" max="1489" width="5.09765625" style="2" customWidth="1"/>
    <col min="1490" max="1490" width="4.3984375" style="2" customWidth="1"/>
    <col min="1491" max="1491" width="6.09765625" style="2" customWidth="1"/>
    <col min="1492" max="1492" width="5.59765625" style="2" bestFit="1" customWidth="1"/>
    <col min="1493" max="1495" width="4.69921875" style="2" bestFit="1" customWidth="1"/>
    <col min="1496" max="1496" width="3.5" style="2" bestFit="1" customWidth="1"/>
    <col min="1497" max="1497" width="4.69921875" style="2" bestFit="1" customWidth="1"/>
    <col min="1498" max="1498" width="5.59765625" style="2" bestFit="1" customWidth="1"/>
    <col min="1499" max="1499" width="4.69921875" style="2" bestFit="1" customWidth="1"/>
    <col min="1500" max="1500" width="4.3984375" style="2" customWidth="1"/>
    <col min="1501" max="1501" width="5.5" style="2" customWidth="1"/>
    <col min="1502" max="1502" width="3.5" style="2" bestFit="1" customWidth="1"/>
    <col min="1503" max="1503" width="4.69921875" style="2" customWidth="1"/>
    <col min="1504" max="1504" width="4.69921875" style="2" bestFit="1" customWidth="1"/>
    <col min="1505" max="1505" width="4.69921875" style="2" customWidth="1"/>
    <col min="1506" max="1740" width="9" style="2"/>
    <col min="1741" max="1741" width="17.8984375" style="2" customWidth="1"/>
    <col min="1742" max="1742" width="6" style="2" customWidth="1"/>
    <col min="1743" max="1743" width="5.59765625" style="2" customWidth="1"/>
    <col min="1744" max="1744" width="6.09765625" style="2" customWidth="1"/>
    <col min="1745" max="1745" width="5.09765625" style="2" customWidth="1"/>
    <col min="1746" max="1746" width="4.3984375" style="2" customWidth="1"/>
    <col min="1747" max="1747" width="6.09765625" style="2" customWidth="1"/>
    <col min="1748" max="1748" width="5.59765625" style="2" bestFit="1" customWidth="1"/>
    <col min="1749" max="1751" width="4.69921875" style="2" bestFit="1" customWidth="1"/>
    <col min="1752" max="1752" width="3.5" style="2" bestFit="1" customWidth="1"/>
    <col min="1753" max="1753" width="4.69921875" style="2" bestFit="1" customWidth="1"/>
    <col min="1754" max="1754" width="5.59765625" style="2" bestFit="1" customWidth="1"/>
    <col min="1755" max="1755" width="4.69921875" style="2" bestFit="1" customWidth="1"/>
    <col min="1756" max="1756" width="4.3984375" style="2" customWidth="1"/>
    <col min="1757" max="1757" width="5.5" style="2" customWidth="1"/>
    <col min="1758" max="1758" width="3.5" style="2" bestFit="1" customWidth="1"/>
    <col min="1759" max="1759" width="4.69921875" style="2" customWidth="1"/>
    <col min="1760" max="1760" width="4.69921875" style="2" bestFit="1" customWidth="1"/>
    <col min="1761" max="1761" width="4.69921875" style="2" customWidth="1"/>
    <col min="1762" max="1996" width="9" style="2"/>
    <col min="1997" max="1997" width="17.8984375" style="2" customWidth="1"/>
    <col min="1998" max="1998" width="6" style="2" customWidth="1"/>
    <col min="1999" max="1999" width="5.59765625" style="2" customWidth="1"/>
    <col min="2000" max="2000" width="6.09765625" style="2" customWidth="1"/>
    <col min="2001" max="2001" width="5.09765625" style="2" customWidth="1"/>
    <col min="2002" max="2002" width="4.3984375" style="2" customWidth="1"/>
    <col min="2003" max="2003" width="6.09765625" style="2" customWidth="1"/>
    <col min="2004" max="2004" width="5.59765625" style="2" bestFit="1" customWidth="1"/>
    <col min="2005" max="2007" width="4.69921875" style="2" bestFit="1" customWidth="1"/>
    <col min="2008" max="2008" width="3.5" style="2" bestFit="1" customWidth="1"/>
    <col min="2009" max="2009" width="4.69921875" style="2" bestFit="1" customWidth="1"/>
    <col min="2010" max="2010" width="5.59765625" style="2" bestFit="1" customWidth="1"/>
    <col min="2011" max="2011" width="4.69921875" style="2" bestFit="1" customWidth="1"/>
    <col min="2012" max="2012" width="4.3984375" style="2" customWidth="1"/>
    <col min="2013" max="2013" width="5.5" style="2" customWidth="1"/>
    <col min="2014" max="2014" width="3.5" style="2" bestFit="1" customWidth="1"/>
    <col min="2015" max="2015" width="4.69921875" style="2" customWidth="1"/>
    <col min="2016" max="2016" width="4.69921875" style="2" bestFit="1" customWidth="1"/>
    <col min="2017" max="2017" width="4.69921875" style="2" customWidth="1"/>
    <col min="2018" max="2252" width="9" style="2"/>
    <col min="2253" max="2253" width="17.8984375" style="2" customWidth="1"/>
    <col min="2254" max="2254" width="6" style="2" customWidth="1"/>
    <col min="2255" max="2255" width="5.59765625" style="2" customWidth="1"/>
    <col min="2256" max="2256" width="6.09765625" style="2" customWidth="1"/>
    <col min="2257" max="2257" width="5.09765625" style="2" customWidth="1"/>
    <col min="2258" max="2258" width="4.3984375" style="2" customWidth="1"/>
    <col min="2259" max="2259" width="6.09765625" style="2" customWidth="1"/>
    <col min="2260" max="2260" width="5.59765625" style="2" bestFit="1" customWidth="1"/>
    <col min="2261" max="2263" width="4.69921875" style="2" bestFit="1" customWidth="1"/>
    <col min="2264" max="2264" width="3.5" style="2" bestFit="1" customWidth="1"/>
    <col min="2265" max="2265" width="4.69921875" style="2" bestFit="1" customWidth="1"/>
    <col min="2266" max="2266" width="5.59765625" style="2" bestFit="1" customWidth="1"/>
    <col min="2267" max="2267" width="4.69921875" style="2" bestFit="1" customWidth="1"/>
    <col min="2268" max="2268" width="4.3984375" style="2" customWidth="1"/>
    <col min="2269" max="2269" width="5.5" style="2" customWidth="1"/>
    <col min="2270" max="2270" width="3.5" style="2" bestFit="1" customWidth="1"/>
    <col min="2271" max="2271" width="4.69921875" style="2" customWidth="1"/>
    <col min="2272" max="2272" width="4.69921875" style="2" bestFit="1" customWidth="1"/>
    <col min="2273" max="2273" width="4.69921875" style="2" customWidth="1"/>
    <col min="2274" max="2508" width="9" style="2"/>
    <col min="2509" max="2509" width="17.8984375" style="2" customWidth="1"/>
    <col min="2510" max="2510" width="6" style="2" customWidth="1"/>
    <col min="2511" max="2511" width="5.59765625" style="2" customWidth="1"/>
    <col min="2512" max="2512" width="6.09765625" style="2" customWidth="1"/>
    <col min="2513" max="2513" width="5.09765625" style="2" customWidth="1"/>
    <col min="2514" max="2514" width="4.3984375" style="2" customWidth="1"/>
    <col min="2515" max="2515" width="6.09765625" style="2" customWidth="1"/>
    <col min="2516" max="2516" width="5.59765625" style="2" bestFit="1" customWidth="1"/>
    <col min="2517" max="2519" width="4.69921875" style="2" bestFit="1" customWidth="1"/>
    <col min="2520" max="2520" width="3.5" style="2" bestFit="1" customWidth="1"/>
    <col min="2521" max="2521" width="4.69921875" style="2" bestFit="1" customWidth="1"/>
    <col min="2522" max="2522" width="5.59765625" style="2" bestFit="1" customWidth="1"/>
    <col min="2523" max="2523" width="4.69921875" style="2" bestFit="1" customWidth="1"/>
    <col min="2524" max="2524" width="4.3984375" style="2" customWidth="1"/>
    <col min="2525" max="2525" width="5.5" style="2" customWidth="1"/>
    <col min="2526" max="2526" width="3.5" style="2" bestFit="1" customWidth="1"/>
    <col min="2527" max="2527" width="4.69921875" style="2" customWidth="1"/>
    <col min="2528" max="2528" width="4.69921875" style="2" bestFit="1" customWidth="1"/>
    <col min="2529" max="2529" width="4.69921875" style="2" customWidth="1"/>
    <col min="2530" max="2764" width="9" style="2"/>
    <col min="2765" max="2765" width="17.8984375" style="2" customWidth="1"/>
    <col min="2766" max="2766" width="6" style="2" customWidth="1"/>
    <col min="2767" max="2767" width="5.59765625" style="2" customWidth="1"/>
    <col min="2768" max="2768" width="6.09765625" style="2" customWidth="1"/>
    <col min="2769" max="2769" width="5.09765625" style="2" customWidth="1"/>
    <col min="2770" max="2770" width="4.3984375" style="2" customWidth="1"/>
    <col min="2771" max="2771" width="6.09765625" style="2" customWidth="1"/>
    <col min="2772" max="2772" width="5.59765625" style="2" bestFit="1" customWidth="1"/>
    <col min="2773" max="2775" width="4.69921875" style="2" bestFit="1" customWidth="1"/>
    <col min="2776" max="2776" width="3.5" style="2" bestFit="1" customWidth="1"/>
    <col min="2777" max="2777" width="4.69921875" style="2" bestFit="1" customWidth="1"/>
    <col min="2778" max="2778" width="5.59765625" style="2" bestFit="1" customWidth="1"/>
    <col min="2779" max="2779" width="4.69921875" style="2" bestFit="1" customWidth="1"/>
    <col min="2780" max="2780" width="4.3984375" style="2" customWidth="1"/>
    <col min="2781" max="2781" width="5.5" style="2" customWidth="1"/>
    <col min="2782" max="2782" width="3.5" style="2" bestFit="1" customWidth="1"/>
    <col min="2783" max="2783" width="4.69921875" style="2" customWidth="1"/>
    <col min="2784" max="2784" width="4.69921875" style="2" bestFit="1" customWidth="1"/>
    <col min="2785" max="2785" width="4.69921875" style="2" customWidth="1"/>
    <col min="2786" max="3020" width="9" style="2"/>
    <col min="3021" max="3021" width="17.8984375" style="2" customWidth="1"/>
    <col min="3022" max="3022" width="6" style="2" customWidth="1"/>
    <col min="3023" max="3023" width="5.59765625" style="2" customWidth="1"/>
    <col min="3024" max="3024" width="6.09765625" style="2" customWidth="1"/>
    <col min="3025" max="3025" width="5.09765625" style="2" customWidth="1"/>
    <col min="3026" max="3026" width="4.3984375" style="2" customWidth="1"/>
    <col min="3027" max="3027" width="6.09765625" style="2" customWidth="1"/>
    <col min="3028" max="3028" width="5.59765625" style="2" bestFit="1" customWidth="1"/>
    <col min="3029" max="3031" width="4.69921875" style="2" bestFit="1" customWidth="1"/>
    <col min="3032" max="3032" width="3.5" style="2" bestFit="1" customWidth="1"/>
    <col min="3033" max="3033" width="4.69921875" style="2" bestFit="1" customWidth="1"/>
    <col min="3034" max="3034" width="5.59765625" style="2" bestFit="1" customWidth="1"/>
    <col min="3035" max="3035" width="4.69921875" style="2" bestFit="1" customWidth="1"/>
    <col min="3036" max="3036" width="4.3984375" style="2" customWidth="1"/>
    <col min="3037" max="3037" width="5.5" style="2" customWidth="1"/>
    <col min="3038" max="3038" width="3.5" style="2" bestFit="1" customWidth="1"/>
    <col min="3039" max="3039" width="4.69921875" style="2" customWidth="1"/>
    <col min="3040" max="3040" width="4.69921875" style="2" bestFit="1" customWidth="1"/>
    <col min="3041" max="3041" width="4.69921875" style="2" customWidth="1"/>
    <col min="3042" max="3276" width="9" style="2"/>
    <col min="3277" max="3277" width="17.8984375" style="2" customWidth="1"/>
    <col min="3278" max="3278" width="6" style="2" customWidth="1"/>
    <col min="3279" max="3279" width="5.59765625" style="2" customWidth="1"/>
    <col min="3280" max="3280" width="6.09765625" style="2" customWidth="1"/>
    <col min="3281" max="3281" width="5.09765625" style="2" customWidth="1"/>
    <col min="3282" max="3282" width="4.3984375" style="2" customWidth="1"/>
    <col min="3283" max="3283" width="6.09765625" style="2" customWidth="1"/>
    <col min="3284" max="3284" width="5.59765625" style="2" bestFit="1" customWidth="1"/>
    <col min="3285" max="3287" width="4.69921875" style="2" bestFit="1" customWidth="1"/>
    <col min="3288" max="3288" width="3.5" style="2" bestFit="1" customWidth="1"/>
    <col min="3289" max="3289" width="4.69921875" style="2" bestFit="1" customWidth="1"/>
    <col min="3290" max="3290" width="5.59765625" style="2" bestFit="1" customWidth="1"/>
    <col min="3291" max="3291" width="4.69921875" style="2" bestFit="1" customWidth="1"/>
    <col min="3292" max="3292" width="4.3984375" style="2" customWidth="1"/>
    <col min="3293" max="3293" width="5.5" style="2" customWidth="1"/>
    <col min="3294" max="3294" width="3.5" style="2" bestFit="1" customWidth="1"/>
    <col min="3295" max="3295" width="4.69921875" style="2" customWidth="1"/>
    <col min="3296" max="3296" width="4.69921875" style="2" bestFit="1" customWidth="1"/>
    <col min="3297" max="3297" width="4.69921875" style="2" customWidth="1"/>
    <col min="3298" max="3532" width="9" style="2"/>
    <col min="3533" max="3533" width="17.8984375" style="2" customWidth="1"/>
    <col min="3534" max="3534" width="6" style="2" customWidth="1"/>
    <col min="3535" max="3535" width="5.59765625" style="2" customWidth="1"/>
    <col min="3536" max="3536" width="6.09765625" style="2" customWidth="1"/>
    <col min="3537" max="3537" width="5.09765625" style="2" customWidth="1"/>
    <col min="3538" max="3538" width="4.3984375" style="2" customWidth="1"/>
    <col min="3539" max="3539" width="6.09765625" style="2" customWidth="1"/>
    <col min="3540" max="3540" width="5.59765625" style="2" bestFit="1" customWidth="1"/>
    <col min="3541" max="3543" width="4.69921875" style="2" bestFit="1" customWidth="1"/>
    <col min="3544" max="3544" width="3.5" style="2" bestFit="1" customWidth="1"/>
    <col min="3545" max="3545" width="4.69921875" style="2" bestFit="1" customWidth="1"/>
    <col min="3546" max="3546" width="5.59765625" style="2" bestFit="1" customWidth="1"/>
    <col min="3547" max="3547" width="4.69921875" style="2" bestFit="1" customWidth="1"/>
    <col min="3548" max="3548" width="4.3984375" style="2" customWidth="1"/>
    <col min="3549" max="3549" width="5.5" style="2" customWidth="1"/>
    <col min="3550" max="3550" width="3.5" style="2" bestFit="1" customWidth="1"/>
    <col min="3551" max="3551" width="4.69921875" style="2" customWidth="1"/>
    <col min="3552" max="3552" width="4.69921875" style="2" bestFit="1" customWidth="1"/>
    <col min="3553" max="3553" width="4.69921875" style="2" customWidth="1"/>
    <col min="3554" max="3788" width="9" style="2"/>
    <col min="3789" max="3789" width="17.8984375" style="2" customWidth="1"/>
    <col min="3790" max="3790" width="6" style="2" customWidth="1"/>
    <col min="3791" max="3791" width="5.59765625" style="2" customWidth="1"/>
    <col min="3792" max="3792" width="6.09765625" style="2" customWidth="1"/>
    <col min="3793" max="3793" width="5.09765625" style="2" customWidth="1"/>
    <col min="3794" max="3794" width="4.3984375" style="2" customWidth="1"/>
    <col min="3795" max="3795" width="6.09765625" style="2" customWidth="1"/>
    <col min="3796" max="3796" width="5.59765625" style="2" bestFit="1" customWidth="1"/>
    <col min="3797" max="3799" width="4.69921875" style="2" bestFit="1" customWidth="1"/>
    <col min="3800" max="3800" width="3.5" style="2" bestFit="1" customWidth="1"/>
    <col min="3801" max="3801" width="4.69921875" style="2" bestFit="1" customWidth="1"/>
    <col min="3802" max="3802" width="5.59765625" style="2" bestFit="1" customWidth="1"/>
    <col min="3803" max="3803" width="4.69921875" style="2" bestFit="1" customWidth="1"/>
    <col min="3804" max="3804" width="4.3984375" style="2" customWidth="1"/>
    <col min="3805" max="3805" width="5.5" style="2" customWidth="1"/>
    <col min="3806" max="3806" width="3.5" style="2" bestFit="1" customWidth="1"/>
    <col min="3807" max="3807" width="4.69921875" style="2" customWidth="1"/>
    <col min="3808" max="3808" width="4.69921875" style="2" bestFit="1" customWidth="1"/>
    <col min="3809" max="3809" width="4.69921875" style="2" customWidth="1"/>
    <col min="3810" max="4044" width="9" style="2"/>
    <col min="4045" max="4045" width="17.8984375" style="2" customWidth="1"/>
    <col min="4046" max="4046" width="6" style="2" customWidth="1"/>
    <col min="4047" max="4047" width="5.59765625" style="2" customWidth="1"/>
    <col min="4048" max="4048" width="6.09765625" style="2" customWidth="1"/>
    <col min="4049" max="4049" width="5.09765625" style="2" customWidth="1"/>
    <col min="4050" max="4050" width="4.3984375" style="2" customWidth="1"/>
    <col min="4051" max="4051" width="6.09765625" style="2" customWidth="1"/>
    <col min="4052" max="4052" width="5.59765625" style="2" bestFit="1" customWidth="1"/>
    <col min="4053" max="4055" width="4.69921875" style="2" bestFit="1" customWidth="1"/>
    <col min="4056" max="4056" width="3.5" style="2" bestFit="1" customWidth="1"/>
    <col min="4057" max="4057" width="4.69921875" style="2" bestFit="1" customWidth="1"/>
    <col min="4058" max="4058" width="5.59765625" style="2" bestFit="1" customWidth="1"/>
    <col min="4059" max="4059" width="4.69921875" style="2" bestFit="1" customWidth="1"/>
    <col min="4060" max="4060" width="4.3984375" style="2" customWidth="1"/>
    <col min="4061" max="4061" width="5.5" style="2" customWidth="1"/>
    <col min="4062" max="4062" width="3.5" style="2" bestFit="1" customWidth="1"/>
    <col min="4063" max="4063" width="4.69921875" style="2" customWidth="1"/>
    <col min="4064" max="4064" width="4.69921875" style="2" bestFit="1" customWidth="1"/>
    <col min="4065" max="4065" width="4.69921875" style="2" customWidth="1"/>
    <col min="4066" max="4300" width="9" style="2"/>
    <col min="4301" max="4301" width="17.8984375" style="2" customWidth="1"/>
    <col min="4302" max="4302" width="6" style="2" customWidth="1"/>
    <col min="4303" max="4303" width="5.59765625" style="2" customWidth="1"/>
    <col min="4304" max="4304" width="6.09765625" style="2" customWidth="1"/>
    <col min="4305" max="4305" width="5.09765625" style="2" customWidth="1"/>
    <col min="4306" max="4306" width="4.3984375" style="2" customWidth="1"/>
    <col min="4307" max="4307" width="6.09765625" style="2" customWidth="1"/>
    <col min="4308" max="4308" width="5.59765625" style="2" bestFit="1" customWidth="1"/>
    <col min="4309" max="4311" width="4.69921875" style="2" bestFit="1" customWidth="1"/>
    <col min="4312" max="4312" width="3.5" style="2" bestFit="1" customWidth="1"/>
    <col min="4313" max="4313" width="4.69921875" style="2" bestFit="1" customWidth="1"/>
    <col min="4314" max="4314" width="5.59765625" style="2" bestFit="1" customWidth="1"/>
    <col min="4315" max="4315" width="4.69921875" style="2" bestFit="1" customWidth="1"/>
    <col min="4316" max="4316" width="4.3984375" style="2" customWidth="1"/>
    <col min="4317" max="4317" width="5.5" style="2" customWidth="1"/>
    <col min="4318" max="4318" width="3.5" style="2" bestFit="1" customWidth="1"/>
    <col min="4319" max="4319" width="4.69921875" style="2" customWidth="1"/>
    <col min="4320" max="4320" width="4.69921875" style="2" bestFit="1" customWidth="1"/>
    <col min="4321" max="4321" width="4.69921875" style="2" customWidth="1"/>
    <col min="4322" max="4556" width="9" style="2"/>
    <col min="4557" max="4557" width="17.8984375" style="2" customWidth="1"/>
    <col min="4558" max="4558" width="6" style="2" customWidth="1"/>
    <col min="4559" max="4559" width="5.59765625" style="2" customWidth="1"/>
    <col min="4560" max="4560" width="6.09765625" style="2" customWidth="1"/>
    <col min="4561" max="4561" width="5.09765625" style="2" customWidth="1"/>
    <col min="4562" max="4562" width="4.3984375" style="2" customWidth="1"/>
    <col min="4563" max="4563" width="6.09765625" style="2" customWidth="1"/>
    <col min="4564" max="4564" width="5.59765625" style="2" bestFit="1" customWidth="1"/>
    <col min="4565" max="4567" width="4.69921875" style="2" bestFit="1" customWidth="1"/>
    <col min="4568" max="4568" width="3.5" style="2" bestFit="1" customWidth="1"/>
    <col min="4569" max="4569" width="4.69921875" style="2" bestFit="1" customWidth="1"/>
    <col min="4570" max="4570" width="5.59765625" style="2" bestFit="1" customWidth="1"/>
    <col min="4571" max="4571" width="4.69921875" style="2" bestFit="1" customWidth="1"/>
    <col min="4572" max="4572" width="4.3984375" style="2" customWidth="1"/>
    <col min="4573" max="4573" width="5.5" style="2" customWidth="1"/>
    <col min="4574" max="4574" width="3.5" style="2" bestFit="1" customWidth="1"/>
    <col min="4575" max="4575" width="4.69921875" style="2" customWidth="1"/>
    <col min="4576" max="4576" width="4.69921875" style="2" bestFit="1" customWidth="1"/>
    <col min="4577" max="4577" width="4.69921875" style="2" customWidth="1"/>
    <col min="4578" max="4812" width="9" style="2"/>
    <col min="4813" max="4813" width="17.8984375" style="2" customWidth="1"/>
    <col min="4814" max="4814" width="6" style="2" customWidth="1"/>
    <col min="4815" max="4815" width="5.59765625" style="2" customWidth="1"/>
    <col min="4816" max="4816" width="6.09765625" style="2" customWidth="1"/>
    <col min="4817" max="4817" width="5.09765625" style="2" customWidth="1"/>
    <col min="4818" max="4818" width="4.3984375" style="2" customWidth="1"/>
    <col min="4819" max="4819" width="6.09765625" style="2" customWidth="1"/>
    <col min="4820" max="4820" width="5.59765625" style="2" bestFit="1" customWidth="1"/>
    <col min="4821" max="4823" width="4.69921875" style="2" bestFit="1" customWidth="1"/>
    <col min="4824" max="4824" width="3.5" style="2" bestFit="1" customWidth="1"/>
    <col min="4825" max="4825" width="4.69921875" style="2" bestFit="1" customWidth="1"/>
    <col min="4826" max="4826" width="5.59765625" style="2" bestFit="1" customWidth="1"/>
    <col min="4827" max="4827" width="4.69921875" style="2" bestFit="1" customWidth="1"/>
    <col min="4828" max="4828" width="4.3984375" style="2" customWidth="1"/>
    <col min="4829" max="4829" width="5.5" style="2" customWidth="1"/>
    <col min="4830" max="4830" width="3.5" style="2" bestFit="1" customWidth="1"/>
    <col min="4831" max="4831" width="4.69921875" style="2" customWidth="1"/>
    <col min="4832" max="4832" width="4.69921875" style="2" bestFit="1" customWidth="1"/>
    <col min="4833" max="4833" width="4.69921875" style="2" customWidth="1"/>
    <col min="4834" max="5068" width="9" style="2"/>
    <col min="5069" max="5069" width="17.8984375" style="2" customWidth="1"/>
    <col min="5070" max="5070" width="6" style="2" customWidth="1"/>
    <col min="5071" max="5071" width="5.59765625" style="2" customWidth="1"/>
    <col min="5072" max="5072" width="6.09765625" style="2" customWidth="1"/>
    <col min="5073" max="5073" width="5.09765625" style="2" customWidth="1"/>
    <col min="5074" max="5074" width="4.3984375" style="2" customWidth="1"/>
    <col min="5075" max="5075" width="6.09765625" style="2" customWidth="1"/>
    <col min="5076" max="5076" width="5.59765625" style="2" bestFit="1" customWidth="1"/>
    <col min="5077" max="5079" width="4.69921875" style="2" bestFit="1" customWidth="1"/>
    <col min="5080" max="5080" width="3.5" style="2" bestFit="1" customWidth="1"/>
    <col min="5081" max="5081" width="4.69921875" style="2" bestFit="1" customWidth="1"/>
    <col min="5082" max="5082" width="5.59765625" style="2" bestFit="1" customWidth="1"/>
    <col min="5083" max="5083" width="4.69921875" style="2" bestFit="1" customWidth="1"/>
    <col min="5084" max="5084" width="4.3984375" style="2" customWidth="1"/>
    <col min="5085" max="5085" width="5.5" style="2" customWidth="1"/>
    <col min="5086" max="5086" width="3.5" style="2" bestFit="1" customWidth="1"/>
    <col min="5087" max="5087" width="4.69921875" style="2" customWidth="1"/>
    <col min="5088" max="5088" width="4.69921875" style="2" bestFit="1" customWidth="1"/>
    <col min="5089" max="5089" width="4.69921875" style="2" customWidth="1"/>
    <col min="5090" max="5324" width="9" style="2"/>
    <col min="5325" max="5325" width="17.8984375" style="2" customWidth="1"/>
    <col min="5326" max="5326" width="6" style="2" customWidth="1"/>
    <col min="5327" max="5327" width="5.59765625" style="2" customWidth="1"/>
    <col min="5328" max="5328" width="6.09765625" style="2" customWidth="1"/>
    <col min="5329" max="5329" width="5.09765625" style="2" customWidth="1"/>
    <col min="5330" max="5330" width="4.3984375" style="2" customWidth="1"/>
    <col min="5331" max="5331" width="6.09765625" style="2" customWidth="1"/>
    <col min="5332" max="5332" width="5.59765625" style="2" bestFit="1" customWidth="1"/>
    <col min="5333" max="5335" width="4.69921875" style="2" bestFit="1" customWidth="1"/>
    <col min="5336" max="5336" width="3.5" style="2" bestFit="1" customWidth="1"/>
    <col min="5337" max="5337" width="4.69921875" style="2" bestFit="1" customWidth="1"/>
    <col min="5338" max="5338" width="5.59765625" style="2" bestFit="1" customWidth="1"/>
    <col min="5339" max="5339" width="4.69921875" style="2" bestFit="1" customWidth="1"/>
    <col min="5340" max="5340" width="4.3984375" style="2" customWidth="1"/>
    <col min="5341" max="5341" width="5.5" style="2" customWidth="1"/>
    <col min="5342" max="5342" width="3.5" style="2" bestFit="1" customWidth="1"/>
    <col min="5343" max="5343" width="4.69921875" style="2" customWidth="1"/>
    <col min="5344" max="5344" width="4.69921875" style="2" bestFit="1" customWidth="1"/>
    <col min="5345" max="5345" width="4.69921875" style="2" customWidth="1"/>
    <col min="5346" max="5580" width="9" style="2"/>
    <col min="5581" max="5581" width="17.8984375" style="2" customWidth="1"/>
    <col min="5582" max="5582" width="6" style="2" customWidth="1"/>
    <col min="5583" max="5583" width="5.59765625" style="2" customWidth="1"/>
    <col min="5584" max="5584" width="6.09765625" style="2" customWidth="1"/>
    <col min="5585" max="5585" width="5.09765625" style="2" customWidth="1"/>
    <col min="5586" max="5586" width="4.3984375" style="2" customWidth="1"/>
    <col min="5587" max="5587" width="6.09765625" style="2" customWidth="1"/>
    <col min="5588" max="5588" width="5.59765625" style="2" bestFit="1" customWidth="1"/>
    <col min="5589" max="5591" width="4.69921875" style="2" bestFit="1" customWidth="1"/>
    <col min="5592" max="5592" width="3.5" style="2" bestFit="1" customWidth="1"/>
    <col min="5593" max="5593" width="4.69921875" style="2" bestFit="1" customWidth="1"/>
    <col min="5594" max="5594" width="5.59765625" style="2" bestFit="1" customWidth="1"/>
    <col min="5595" max="5595" width="4.69921875" style="2" bestFit="1" customWidth="1"/>
    <col min="5596" max="5596" width="4.3984375" style="2" customWidth="1"/>
    <col min="5597" max="5597" width="5.5" style="2" customWidth="1"/>
    <col min="5598" max="5598" width="3.5" style="2" bestFit="1" customWidth="1"/>
    <col min="5599" max="5599" width="4.69921875" style="2" customWidth="1"/>
    <col min="5600" max="5600" width="4.69921875" style="2" bestFit="1" customWidth="1"/>
    <col min="5601" max="5601" width="4.69921875" style="2" customWidth="1"/>
    <col min="5602" max="5836" width="9" style="2"/>
    <col min="5837" max="5837" width="17.8984375" style="2" customWidth="1"/>
    <col min="5838" max="5838" width="6" style="2" customWidth="1"/>
    <col min="5839" max="5839" width="5.59765625" style="2" customWidth="1"/>
    <col min="5840" max="5840" width="6.09765625" style="2" customWidth="1"/>
    <col min="5841" max="5841" width="5.09765625" style="2" customWidth="1"/>
    <col min="5842" max="5842" width="4.3984375" style="2" customWidth="1"/>
    <col min="5843" max="5843" width="6.09765625" style="2" customWidth="1"/>
    <col min="5844" max="5844" width="5.59765625" style="2" bestFit="1" customWidth="1"/>
    <col min="5845" max="5847" width="4.69921875" style="2" bestFit="1" customWidth="1"/>
    <col min="5848" max="5848" width="3.5" style="2" bestFit="1" customWidth="1"/>
    <col min="5849" max="5849" width="4.69921875" style="2" bestFit="1" customWidth="1"/>
    <col min="5850" max="5850" width="5.59765625" style="2" bestFit="1" customWidth="1"/>
    <col min="5851" max="5851" width="4.69921875" style="2" bestFit="1" customWidth="1"/>
    <col min="5852" max="5852" width="4.3984375" style="2" customWidth="1"/>
    <col min="5853" max="5853" width="5.5" style="2" customWidth="1"/>
    <col min="5854" max="5854" width="3.5" style="2" bestFit="1" customWidth="1"/>
    <col min="5855" max="5855" width="4.69921875" style="2" customWidth="1"/>
    <col min="5856" max="5856" width="4.69921875" style="2" bestFit="1" customWidth="1"/>
    <col min="5857" max="5857" width="4.69921875" style="2" customWidth="1"/>
    <col min="5858" max="6092" width="9" style="2"/>
    <col min="6093" max="6093" width="17.8984375" style="2" customWidth="1"/>
    <col min="6094" max="6094" width="6" style="2" customWidth="1"/>
    <col min="6095" max="6095" width="5.59765625" style="2" customWidth="1"/>
    <col min="6096" max="6096" width="6.09765625" style="2" customWidth="1"/>
    <col min="6097" max="6097" width="5.09765625" style="2" customWidth="1"/>
    <col min="6098" max="6098" width="4.3984375" style="2" customWidth="1"/>
    <col min="6099" max="6099" width="6.09765625" style="2" customWidth="1"/>
    <col min="6100" max="6100" width="5.59765625" style="2" bestFit="1" customWidth="1"/>
    <col min="6101" max="6103" width="4.69921875" style="2" bestFit="1" customWidth="1"/>
    <col min="6104" max="6104" width="3.5" style="2" bestFit="1" customWidth="1"/>
    <col min="6105" max="6105" width="4.69921875" style="2" bestFit="1" customWidth="1"/>
    <col min="6106" max="6106" width="5.59765625" style="2" bestFit="1" customWidth="1"/>
    <col min="6107" max="6107" width="4.69921875" style="2" bestFit="1" customWidth="1"/>
    <col min="6108" max="6108" width="4.3984375" style="2" customWidth="1"/>
    <col min="6109" max="6109" width="5.5" style="2" customWidth="1"/>
    <col min="6110" max="6110" width="3.5" style="2" bestFit="1" customWidth="1"/>
    <col min="6111" max="6111" width="4.69921875" style="2" customWidth="1"/>
    <col min="6112" max="6112" width="4.69921875" style="2" bestFit="1" customWidth="1"/>
    <col min="6113" max="6113" width="4.69921875" style="2" customWidth="1"/>
    <col min="6114" max="6348" width="9" style="2"/>
    <col min="6349" max="6349" width="17.8984375" style="2" customWidth="1"/>
    <col min="6350" max="6350" width="6" style="2" customWidth="1"/>
    <col min="6351" max="6351" width="5.59765625" style="2" customWidth="1"/>
    <col min="6352" max="6352" width="6.09765625" style="2" customWidth="1"/>
    <col min="6353" max="6353" width="5.09765625" style="2" customWidth="1"/>
    <col min="6354" max="6354" width="4.3984375" style="2" customWidth="1"/>
    <col min="6355" max="6355" width="6.09765625" style="2" customWidth="1"/>
    <col min="6356" max="6356" width="5.59765625" style="2" bestFit="1" customWidth="1"/>
    <col min="6357" max="6359" width="4.69921875" style="2" bestFit="1" customWidth="1"/>
    <col min="6360" max="6360" width="3.5" style="2" bestFit="1" customWidth="1"/>
    <col min="6361" max="6361" width="4.69921875" style="2" bestFit="1" customWidth="1"/>
    <col min="6362" max="6362" width="5.59765625" style="2" bestFit="1" customWidth="1"/>
    <col min="6363" max="6363" width="4.69921875" style="2" bestFit="1" customWidth="1"/>
    <col min="6364" max="6364" width="4.3984375" style="2" customWidth="1"/>
    <col min="6365" max="6365" width="5.5" style="2" customWidth="1"/>
    <col min="6366" max="6366" width="3.5" style="2" bestFit="1" customWidth="1"/>
    <col min="6367" max="6367" width="4.69921875" style="2" customWidth="1"/>
    <col min="6368" max="6368" width="4.69921875" style="2" bestFit="1" customWidth="1"/>
    <col min="6369" max="6369" width="4.69921875" style="2" customWidth="1"/>
    <col min="6370" max="6604" width="9" style="2"/>
    <col min="6605" max="6605" width="17.8984375" style="2" customWidth="1"/>
    <col min="6606" max="6606" width="6" style="2" customWidth="1"/>
    <col min="6607" max="6607" width="5.59765625" style="2" customWidth="1"/>
    <col min="6608" max="6608" width="6.09765625" style="2" customWidth="1"/>
    <col min="6609" max="6609" width="5.09765625" style="2" customWidth="1"/>
    <col min="6610" max="6610" width="4.3984375" style="2" customWidth="1"/>
    <col min="6611" max="6611" width="6.09765625" style="2" customWidth="1"/>
    <col min="6612" max="6612" width="5.59765625" style="2" bestFit="1" customWidth="1"/>
    <col min="6613" max="6615" width="4.69921875" style="2" bestFit="1" customWidth="1"/>
    <col min="6616" max="6616" width="3.5" style="2" bestFit="1" customWidth="1"/>
    <col min="6617" max="6617" width="4.69921875" style="2" bestFit="1" customWidth="1"/>
    <col min="6618" max="6618" width="5.59765625" style="2" bestFit="1" customWidth="1"/>
    <col min="6619" max="6619" width="4.69921875" style="2" bestFit="1" customWidth="1"/>
    <col min="6620" max="6620" width="4.3984375" style="2" customWidth="1"/>
    <col min="6621" max="6621" width="5.5" style="2" customWidth="1"/>
    <col min="6622" max="6622" width="3.5" style="2" bestFit="1" customWidth="1"/>
    <col min="6623" max="6623" width="4.69921875" style="2" customWidth="1"/>
    <col min="6624" max="6624" width="4.69921875" style="2" bestFit="1" customWidth="1"/>
    <col min="6625" max="6625" width="4.69921875" style="2" customWidth="1"/>
    <col min="6626" max="6860" width="9" style="2"/>
    <col min="6861" max="6861" width="17.8984375" style="2" customWidth="1"/>
    <col min="6862" max="6862" width="6" style="2" customWidth="1"/>
    <col min="6863" max="6863" width="5.59765625" style="2" customWidth="1"/>
    <col min="6864" max="6864" width="6.09765625" style="2" customWidth="1"/>
    <col min="6865" max="6865" width="5.09765625" style="2" customWidth="1"/>
    <col min="6866" max="6866" width="4.3984375" style="2" customWidth="1"/>
    <col min="6867" max="6867" width="6.09765625" style="2" customWidth="1"/>
    <col min="6868" max="6868" width="5.59765625" style="2" bestFit="1" customWidth="1"/>
    <col min="6869" max="6871" width="4.69921875" style="2" bestFit="1" customWidth="1"/>
    <col min="6872" max="6872" width="3.5" style="2" bestFit="1" customWidth="1"/>
    <col min="6873" max="6873" width="4.69921875" style="2" bestFit="1" customWidth="1"/>
    <col min="6874" max="6874" width="5.59765625" style="2" bestFit="1" customWidth="1"/>
    <col min="6875" max="6875" width="4.69921875" style="2" bestFit="1" customWidth="1"/>
    <col min="6876" max="6876" width="4.3984375" style="2" customWidth="1"/>
    <col min="6877" max="6877" width="5.5" style="2" customWidth="1"/>
    <col min="6878" max="6878" width="3.5" style="2" bestFit="1" customWidth="1"/>
    <col min="6879" max="6879" width="4.69921875" style="2" customWidth="1"/>
    <col min="6880" max="6880" width="4.69921875" style="2" bestFit="1" customWidth="1"/>
    <col min="6881" max="6881" width="4.69921875" style="2" customWidth="1"/>
    <col min="6882" max="7116" width="9" style="2"/>
    <col min="7117" max="7117" width="17.8984375" style="2" customWidth="1"/>
    <col min="7118" max="7118" width="6" style="2" customWidth="1"/>
    <col min="7119" max="7119" width="5.59765625" style="2" customWidth="1"/>
    <col min="7120" max="7120" width="6.09765625" style="2" customWidth="1"/>
    <col min="7121" max="7121" width="5.09765625" style="2" customWidth="1"/>
    <col min="7122" max="7122" width="4.3984375" style="2" customWidth="1"/>
    <col min="7123" max="7123" width="6.09765625" style="2" customWidth="1"/>
    <col min="7124" max="7124" width="5.59765625" style="2" bestFit="1" customWidth="1"/>
    <col min="7125" max="7127" width="4.69921875" style="2" bestFit="1" customWidth="1"/>
    <col min="7128" max="7128" width="3.5" style="2" bestFit="1" customWidth="1"/>
    <col min="7129" max="7129" width="4.69921875" style="2" bestFit="1" customWidth="1"/>
    <col min="7130" max="7130" width="5.59765625" style="2" bestFit="1" customWidth="1"/>
    <col min="7131" max="7131" width="4.69921875" style="2" bestFit="1" customWidth="1"/>
    <col min="7132" max="7132" width="4.3984375" style="2" customWidth="1"/>
    <col min="7133" max="7133" width="5.5" style="2" customWidth="1"/>
    <col min="7134" max="7134" width="3.5" style="2" bestFit="1" customWidth="1"/>
    <col min="7135" max="7135" width="4.69921875" style="2" customWidth="1"/>
    <col min="7136" max="7136" width="4.69921875" style="2" bestFit="1" customWidth="1"/>
    <col min="7137" max="7137" width="4.69921875" style="2" customWidth="1"/>
    <col min="7138" max="7372" width="9" style="2"/>
    <col min="7373" max="7373" width="17.8984375" style="2" customWidth="1"/>
    <col min="7374" max="7374" width="6" style="2" customWidth="1"/>
    <col min="7375" max="7375" width="5.59765625" style="2" customWidth="1"/>
    <col min="7376" max="7376" width="6.09765625" style="2" customWidth="1"/>
    <col min="7377" max="7377" width="5.09765625" style="2" customWidth="1"/>
    <col min="7378" max="7378" width="4.3984375" style="2" customWidth="1"/>
    <col min="7379" max="7379" width="6.09765625" style="2" customWidth="1"/>
    <col min="7380" max="7380" width="5.59765625" style="2" bestFit="1" customWidth="1"/>
    <col min="7381" max="7383" width="4.69921875" style="2" bestFit="1" customWidth="1"/>
    <col min="7384" max="7384" width="3.5" style="2" bestFit="1" customWidth="1"/>
    <col min="7385" max="7385" width="4.69921875" style="2" bestFit="1" customWidth="1"/>
    <col min="7386" max="7386" width="5.59765625" style="2" bestFit="1" customWidth="1"/>
    <col min="7387" max="7387" width="4.69921875" style="2" bestFit="1" customWidth="1"/>
    <col min="7388" max="7388" width="4.3984375" style="2" customWidth="1"/>
    <col min="7389" max="7389" width="5.5" style="2" customWidth="1"/>
    <col min="7390" max="7390" width="3.5" style="2" bestFit="1" customWidth="1"/>
    <col min="7391" max="7391" width="4.69921875" style="2" customWidth="1"/>
    <col min="7392" max="7392" width="4.69921875" style="2" bestFit="1" customWidth="1"/>
    <col min="7393" max="7393" width="4.69921875" style="2" customWidth="1"/>
    <col min="7394" max="7628" width="9" style="2"/>
    <col min="7629" max="7629" width="17.8984375" style="2" customWidth="1"/>
    <col min="7630" max="7630" width="6" style="2" customWidth="1"/>
    <col min="7631" max="7631" width="5.59765625" style="2" customWidth="1"/>
    <col min="7632" max="7632" width="6.09765625" style="2" customWidth="1"/>
    <col min="7633" max="7633" width="5.09765625" style="2" customWidth="1"/>
    <col min="7634" max="7634" width="4.3984375" style="2" customWidth="1"/>
    <col min="7635" max="7635" width="6.09765625" style="2" customWidth="1"/>
    <col min="7636" max="7636" width="5.59765625" style="2" bestFit="1" customWidth="1"/>
    <col min="7637" max="7639" width="4.69921875" style="2" bestFit="1" customWidth="1"/>
    <col min="7640" max="7640" width="3.5" style="2" bestFit="1" customWidth="1"/>
    <col min="7641" max="7641" width="4.69921875" style="2" bestFit="1" customWidth="1"/>
    <col min="7642" max="7642" width="5.59765625" style="2" bestFit="1" customWidth="1"/>
    <col min="7643" max="7643" width="4.69921875" style="2" bestFit="1" customWidth="1"/>
    <col min="7644" max="7644" width="4.3984375" style="2" customWidth="1"/>
    <col min="7645" max="7645" width="5.5" style="2" customWidth="1"/>
    <col min="7646" max="7646" width="3.5" style="2" bestFit="1" customWidth="1"/>
    <col min="7647" max="7647" width="4.69921875" style="2" customWidth="1"/>
    <col min="7648" max="7648" width="4.69921875" style="2" bestFit="1" customWidth="1"/>
    <col min="7649" max="7649" width="4.69921875" style="2" customWidth="1"/>
    <col min="7650" max="7884" width="9" style="2"/>
    <col min="7885" max="7885" width="17.8984375" style="2" customWidth="1"/>
    <col min="7886" max="7886" width="6" style="2" customWidth="1"/>
    <col min="7887" max="7887" width="5.59765625" style="2" customWidth="1"/>
    <col min="7888" max="7888" width="6.09765625" style="2" customWidth="1"/>
    <col min="7889" max="7889" width="5.09765625" style="2" customWidth="1"/>
    <col min="7890" max="7890" width="4.3984375" style="2" customWidth="1"/>
    <col min="7891" max="7891" width="6.09765625" style="2" customWidth="1"/>
    <col min="7892" max="7892" width="5.59765625" style="2" bestFit="1" customWidth="1"/>
    <col min="7893" max="7895" width="4.69921875" style="2" bestFit="1" customWidth="1"/>
    <col min="7896" max="7896" width="3.5" style="2" bestFit="1" customWidth="1"/>
    <col min="7897" max="7897" width="4.69921875" style="2" bestFit="1" customWidth="1"/>
    <col min="7898" max="7898" width="5.59765625" style="2" bestFit="1" customWidth="1"/>
    <col min="7899" max="7899" width="4.69921875" style="2" bestFit="1" customWidth="1"/>
    <col min="7900" max="7900" width="4.3984375" style="2" customWidth="1"/>
    <col min="7901" max="7901" width="5.5" style="2" customWidth="1"/>
    <col min="7902" max="7902" width="3.5" style="2" bestFit="1" customWidth="1"/>
    <col min="7903" max="7903" width="4.69921875" style="2" customWidth="1"/>
    <col min="7904" max="7904" width="4.69921875" style="2" bestFit="1" customWidth="1"/>
    <col min="7905" max="7905" width="4.69921875" style="2" customWidth="1"/>
    <col min="7906" max="8140" width="9" style="2"/>
    <col min="8141" max="8141" width="17.8984375" style="2" customWidth="1"/>
    <col min="8142" max="8142" width="6" style="2" customWidth="1"/>
    <col min="8143" max="8143" width="5.59765625" style="2" customWidth="1"/>
    <col min="8144" max="8144" width="6.09765625" style="2" customWidth="1"/>
    <col min="8145" max="8145" width="5.09765625" style="2" customWidth="1"/>
    <col min="8146" max="8146" width="4.3984375" style="2" customWidth="1"/>
    <col min="8147" max="8147" width="6.09765625" style="2" customWidth="1"/>
    <col min="8148" max="8148" width="5.59765625" style="2" bestFit="1" customWidth="1"/>
    <col min="8149" max="8151" width="4.69921875" style="2" bestFit="1" customWidth="1"/>
    <col min="8152" max="8152" width="3.5" style="2" bestFit="1" customWidth="1"/>
    <col min="8153" max="8153" width="4.69921875" style="2" bestFit="1" customWidth="1"/>
    <col min="8154" max="8154" width="5.59765625" style="2" bestFit="1" customWidth="1"/>
    <col min="8155" max="8155" width="4.69921875" style="2" bestFit="1" customWidth="1"/>
    <col min="8156" max="8156" width="4.3984375" style="2" customWidth="1"/>
    <col min="8157" max="8157" width="5.5" style="2" customWidth="1"/>
    <col min="8158" max="8158" width="3.5" style="2" bestFit="1" customWidth="1"/>
    <col min="8159" max="8159" width="4.69921875" style="2" customWidth="1"/>
    <col min="8160" max="8160" width="4.69921875" style="2" bestFit="1" customWidth="1"/>
    <col min="8161" max="8161" width="4.69921875" style="2" customWidth="1"/>
    <col min="8162" max="8396" width="9" style="2"/>
    <col min="8397" max="8397" width="17.8984375" style="2" customWidth="1"/>
    <col min="8398" max="8398" width="6" style="2" customWidth="1"/>
    <col min="8399" max="8399" width="5.59765625" style="2" customWidth="1"/>
    <col min="8400" max="8400" width="6.09765625" style="2" customWidth="1"/>
    <col min="8401" max="8401" width="5.09765625" style="2" customWidth="1"/>
    <col min="8402" max="8402" width="4.3984375" style="2" customWidth="1"/>
    <col min="8403" max="8403" width="6.09765625" style="2" customWidth="1"/>
    <col min="8404" max="8404" width="5.59765625" style="2" bestFit="1" customWidth="1"/>
    <col min="8405" max="8407" width="4.69921875" style="2" bestFit="1" customWidth="1"/>
    <col min="8408" max="8408" width="3.5" style="2" bestFit="1" customWidth="1"/>
    <col min="8409" max="8409" width="4.69921875" style="2" bestFit="1" customWidth="1"/>
    <col min="8410" max="8410" width="5.59765625" style="2" bestFit="1" customWidth="1"/>
    <col min="8411" max="8411" width="4.69921875" style="2" bestFit="1" customWidth="1"/>
    <col min="8412" max="8412" width="4.3984375" style="2" customWidth="1"/>
    <col min="8413" max="8413" width="5.5" style="2" customWidth="1"/>
    <col min="8414" max="8414" width="3.5" style="2" bestFit="1" customWidth="1"/>
    <col min="8415" max="8415" width="4.69921875" style="2" customWidth="1"/>
    <col min="8416" max="8416" width="4.69921875" style="2" bestFit="1" customWidth="1"/>
    <col min="8417" max="8417" width="4.69921875" style="2" customWidth="1"/>
    <col min="8418" max="8652" width="9" style="2"/>
    <col min="8653" max="8653" width="17.8984375" style="2" customWidth="1"/>
    <col min="8654" max="8654" width="6" style="2" customWidth="1"/>
    <col min="8655" max="8655" width="5.59765625" style="2" customWidth="1"/>
    <col min="8656" max="8656" width="6.09765625" style="2" customWidth="1"/>
    <col min="8657" max="8657" width="5.09765625" style="2" customWidth="1"/>
    <col min="8658" max="8658" width="4.3984375" style="2" customWidth="1"/>
    <col min="8659" max="8659" width="6.09765625" style="2" customWidth="1"/>
    <col min="8660" max="8660" width="5.59765625" style="2" bestFit="1" customWidth="1"/>
    <col min="8661" max="8663" width="4.69921875" style="2" bestFit="1" customWidth="1"/>
    <col min="8664" max="8664" width="3.5" style="2" bestFit="1" customWidth="1"/>
    <col min="8665" max="8665" width="4.69921875" style="2" bestFit="1" customWidth="1"/>
    <col min="8666" max="8666" width="5.59765625" style="2" bestFit="1" customWidth="1"/>
    <col min="8667" max="8667" width="4.69921875" style="2" bestFit="1" customWidth="1"/>
    <col min="8668" max="8668" width="4.3984375" style="2" customWidth="1"/>
    <col min="8669" max="8669" width="5.5" style="2" customWidth="1"/>
    <col min="8670" max="8670" width="3.5" style="2" bestFit="1" customWidth="1"/>
    <col min="8671" max="8671" width="4.69921875" style="2" customWidth="1"/>
    <col min="8672" max="8672" width="4.69921875" style="2" bestFit="1" customWidth="1"/>
    <col min="8673" max="8673" width="4.69921875" style="2" customWidth="1"/>
    <col min="8674" max="8908" width="9" style="2"/>
    <col min="8909" max="8909" width="17.8984375" style="2" customWidth="1"/>
    <col min="8910" max="8910" width="6" style="2" customWidth="1"/>
    <col min="8911" max="8911" width="5.59765625" style="2" customWidth="1"/>
    <col min="8912" max="8912" width="6.09765625" style="2" customWidth="1"/>
    <col min="8913" max="8913" width="5.09765625" style="2" customWidth="1"/>
    <col min="8914" max="8914" width="4.3984375" style="2" customWidth="1"/>
    <col min="8915" max="8915" width="6.09765625" style="2" customWidth="1"/>
    <col min="8916" max="8916" width="5.59765625" style="2" bestFit="1" customWidth="1"/>
    <col min="8917" max="8919" width="4.69921875" style="2" bestFit="1" customWidth="1"/>
    <col min="8920" max="8920" width="3.5" style="2" bestFit="1" customWidth="1"/>
    <col min="8921" max="8921" width="4.69921875" style="2" bestFit="1" customWidth="1"/>
    <col min="8922" max="8922" width="5.59765625" style="2" bestFit="1" customWidth="1"/>
    <col min="8923" max="8923" width="4.69921875" style="2" bestFit="1" customWidth="1"/>
    <col min="8924" max="8924" width="4.3984375" style="2" customWidth="1"/>
    <col min="8925" max="8925" width="5.5" style="2" customWidth="1"/>
    <col min="8926" max="8926" width="3.5" style="2" bestFit="1" customWidth="1"/>
    <col min="8927" max="8927" width="4.69921875" style="2" customWidth="1"/>
    <col min="8928" max="8928" width="4.69921875" style="2" bestFit="1" customWidth="1"/>
    <col min="8929" max="8929" width="4.69921875" style="2" customWidth="1"/>
    <col min="8930" max="9164" width="9" style="2"/>
    <col min="9165" max="9165" width="17.8984375" style="2" customWidth="1"/>
    <col min="9166" max="9166" width="6" style="2" customWidth="1"/>
    <col min="9167" max="9167" width="5.59765625" style="2" customWidth="1"/>
    <col min="9168" max="9168" width="6.09765625" style="2" customWidth="1"/>
    <col min="9169" max="9169" width="5.09765625" style="2" customWidth="1"/>
    <col min="9170" max="9170" width="4.3984375" style="2" customWidth="1"/>
    <col min="9171" max="9171" width="6.09765625" style="2" customWidth="1"/>
    <col min="9172" max="9172" width="5.59765625" style="2" bestFit="1" customWidth="1"/>
    <col min="9173" max="9175" width="4.69921875" style="2" bestFit="1" customWidth="1"/>
    <col min="9176" max="9176" width="3.5" style="2" bestFit="1" customWidth="1"/>
    <col min="9177" max="9177" width="4.69921875" style="2" bestFit="1" customWidth="1"/>
    <col min="9178" max="9178" width="5.59765625" style="2" bestFit="1" customWidth="1"/>
    <col min="9179" max="9179" width="4.69921875" style="2" bestFit="1" customWidth="1"/>
    <col min="9180" max="9180" width="4.3984375" style="2" customWidth="1"/>
    <col min="9181" max="9181" width="5.5" style="2" customWidth="1"/>
    <col min="9182" max="9182" width="3.5" style="2" bestFit="1" customWidth="1"/>
    <col min="9183" max="9183" width="4.69921875" style="2" customWidth="1"/>
    <col min="9184" max="9184" width="4.69921875" style="2" bestFit="1" customWidth="1"/>
    <col min="9185" max="9185" width="4.69921875" style="2" customWidth="1"/>
    <col min="9186" max="9420" width="9" style="2"/>
    <col min="9421" max="9421" width="17.8984375" style="2" customWidth="1"/>
    <col min="9422" max="9422" width="6" style="2" customWidth="1"/>
    <col min="9423" max="9423" width="5.59765625" style="2" customWidth="1"/>
    <col min="9424" max="9424" width="6.09765625" style="2" customWidth="1"/>
    <col min="9425" max="9425" width="5.09765625" style="2" customWidth="1"/>
    <col min="9426" max="9426" width="4.3984375" style="2" customWidth="1"/>
    <col min="9427" max="9427" width="6.09765625" style="2" customWidth="1"/>
    <col min="9428" max="9428" width="5.59765625" style="2" bestFit="1" customWidth="1"/>
    <col min="9429" max="9431" width="4.69921875" style="2" bestFit="1" customWidth="1"/>
    <col min="9432" max="9432" width="3.5" style="2" bestFit="1" customWidth="1"/>
    <col min="9433" max="9433" width="4.69921875" style="2" bestFit="1" customWidth="1"/>
    <col min="9434" max="9434" width="5.59765625" style="2" bestFit="1" customWidth="1"/>
    <col min="9435" max="9435" width="4.69921875" style="2" bestFit="1" customWidth="1"/>
    <col min="9436" max="9436" width="4.3984375" style="2" customWidth="1"/>
    <col min="9437" max="9437" width="5.5" style="2" customWidth="1"/>
    <col min="9438" max="9438" width="3.5" style="2" bestFit="1" customWidth="1"/>
    <col min="9439" max="9439" width="4.69921875" style="2" customWidth="1"/>
    <col min="9440" max="9440" width="4.69921875" style="2" bestFit="1" customWidth="1"/>
    <col min="9441" max="9441" width="4.69921875" style="2" customWidth="1"/>
    <col min="9442" max="9676" width="9" style="2"/>
    <col min="9677" max="9677" width="17.8984375" style="2" customWidth="1"/>
    <col min="9678" max="9678" width="6" style="2" customWidth="1"/>
    <col min="9679" max="9679" width="5.59765625" style="2" customWidth="1"/>
    <col min="9680" max="9680" width="6.09765625" style="2" customWidth="1"/>
    <col min="9681" max="9681" width="5.09765625" style="2" customWidth="1"/>
    <col min="9682" max="9682" width="4.3984375" style="2" customWidth="1"/>
    <col min="9683" max="9683" width="6.09765625" style="2" customWidth="1"/>
    <col min="9684" max="9684" width="5.59765625" style="2" bestFit="1" customWidth="1"/>
    <col min="9685" max="9687" width="4.69921875" style="2" bestFit="1" customWidth="1"/>
    <col min="9688" max="9688" width="3.5" style="2" bestFit="1" customWidth="1"/>
    <col min="9689" max="9689" width="4.69921875" style="2" bestFit="1" customWidth="1"/>
    <col min="9690" max="9690" width="5.59765625" style="2" bestFit="1" customWidth="1"/>
    <col min="9691" max="9691" width="4.69921875" style="2" bestFit="1" customWidth="1"/>
    <col min="9692" max="9692" width="4.3984375" style="2" customWidth="1"/>
    <col min="9693" max="9693" width="5.5" style="2" customWidth="1"/>
    <col min="9694" max="9694" width="3.5" style="2" bestFit="1" customWidth="1"/>
    <col min="9695" max="9695" width="4.69921875" style="2" customWidth="1"/>
    <col min="9696" max="9696" width="4.69921875" style="2" bestFit="1" customWidth="1"/>
    <col min="9697" max="9697" width="4.69921875" style="2" customWidth="1"/>
    <col min="9698" max="9932" width="9" style="2"/>
    <col min="9933" max="9933" width="17.8984375" style="2" customWidth="1"/>
    <col min="9934" max="9934" width="6" style="2" customWidth="1"/>
    <col min="9935" max="9935" width="5.59765625" style="2" customWidth="1"/>
    <col min="9936" max="9936" width="6.09765625" style="2" customWidth="1"/>
    <col min="9937" max="9937" width="5.09765625" style="2" customWidth="1"/>
    <col min="9938" max="9938" width="4.3984375" style="2" customWidth="1"/>
    <col min="9939" max="9939" width="6.09765625" style="2" customWidth="1"/>
    <col min="9940" max="9940" width="5.59765625" style="2" bestFit="1" customWidth="1"/>
    <col min="9941" max="9943" width="4.69921875" style="2" bestFit="1" customWidth="1"/>
    <col min="9944" max="9944" width="3.5" style="2" bestFit="1" customWidth="1"/>
    <col min="9945" max="9945" width="4.69921875" style="2" bestFit="1" customWidth="1"/>
    <col min="9946" max="9946" width="5.59765625" style="2" bestFit="1" customWidth="1"/>
    <col min="9947" max="9947" width="4.69921875" style="2" bestFit="1" customWidth="1"/>
    <col min="9948" max="9948" width="4.3984375" style="2" customWidth="1"/>
    <col min="9949" max="9949" width="5.5" style="2" customWidth="1"/>
    <col min="9950" max="9950" width="3.5" style="2" bestFit="1" customWidth="1"/>
    <col min="9951" max="9951" width="4.69921875" style="2" customWidth="1"/>
    <col min="9952" max="9952" width="4.69921875" style="2" bestFit="1" customWidth="1"/>
    <col min="9953" max="9953" width="4.69921875" style="2" customWidth="1"/>
    <col min="9954" max="10188" width="9" style="2"/>
    <col min="10189" max="10189" width="17.8984375" style="2" customWidth="1"/>
    <col min="10190" max="10190" width="6" style="2" customWidth="1"/>
    <col min="10191" max="10191" width="5.59765625" style="2" customWidth="1"/>
    <col min="10192" max="10192" width="6.09765625" style="2" customWidth="1"/>
    <col min="10193" max="10193" width="5.09765625" style="2" customWidth="1"/>
    <col min="10194" max="10194" width="4.3984375" style="2" customWidth="1"/>
    <col min="10195" max="10195" width="6.09765625" style="2" customWidth="1"/>
    <col min="10196" max="10196" width="5.59765625" style="2" bestFit="1" customWidth="1"/>
    <col min="10197" max="10199" width="4.69921875" style="2" bestFit="1" customWidth="1"/>
    <col min="10200" max="10200" width="3.5" style="2" bestFit="1" customWidth="1"/>
    <col min="10201" max="10201" width="4.69921875" style="2" bestFit="1" customWidth="1"/>
    <col min="10202" max="10202" width="5.59765625" style="2" bestFit="1" customWidth="1"/>
    <col min="10203" max="10203" width="4.69921875" style="2" bestFit="1" customWidth="1"/>
    <col min="10204" max="10204" width="4.3984375" style="2" customWidth="1"/>
    <col min="10205" max="10205" width="5.5" style="2" customWidth="1"/>
    <col min="10206" max="10206" width="3.5" style="2" bestFit="1" customWidth="1"/>
    <col min="10207" max="10207" width="4.69921875" style="2" customWidth="1"/>
    <col min="10208" max="10208" width="4.69921875" style="2" bestFit="1" customWidth="1"/>
    <col min="10209" max="10209" width="4.69921875" style="2" customWidth="1"/>
    <col min="10210" max="10444" width="9" style="2"/>
    <col min="10445" max="10445" width="17.8984375" style="2" customWidth="1"/>
    <col min="10446" max="10446" width="6" style="2" customWidth="1"/>
    <col min="10447" max="10447" width="5.59765625" style="2" customWidth="1"/>
    <col min="10448" max="10448" width="6.09765625" style="2" customWidth="1"/>
    <col min="10449" max="10449" width="5.09765625" style="2" customWidth="1"/>
    <col min="10450" max="10450" width="4.3984375" style="2" customWidth="1"/>
    <col min="10451" max="10451" width="6.09765625" style="2" customWidth="1"/>
    <col min="10452" max="10452" width="5.59765625" style="2" bestFit="1" customWidth="1"/>
    <col min="10453" max="10455" width="4.69921875" style="2" bestFit="1" customWidth="1"/>
    <col min="10456" max="10456" width="3.5" style="2" bestFit="1" customWidth="1"/>
    <col min="10457" max="10457" width="4.69921875" style="2" bestFit="1" customWidth="1"/>
    <col min="10458" max="10458" width="5.59765625" style="2" bestFit="1" customWidth="1"/>
    <col min="10459" max="10459" width="4.69921875" style="2" bestFit="1" customWidth="1"/>
    <col min="10460" max="10460" width="4.3984375" style="2" customWidth="1"/>
    <col min="10461" max="10461" width="5.5" style="2" customWidth="1"/>
    <col min="10462" max="10462" width="3.5" style="2" bestFit="1" customWidth="1"/>
    <col min="10463" max="10463" width="4.69921875" style="2" customWidth="1"/>
    <col min="10464" max="10464" width="4.69921875" style="2" bestFit="1" customWidth="1"/>
    <col min="10465" max="10465" width="4.69921875" style="2" customWidth="1"/>
    <col min="10466" max="10700" width="9" style="2"/>
    <col min="10701" max="10701" width="17.8984375" style="2" customWidth="1"/>
    <col min="10702" max="10702" width="6" style="2" customWidth="1"/>
    <col min="10703" max="10703" width="5.59765625" style="2" customWidth="1"/>
    <col min="10704" max="10704" width="6.09765625" style="2" customWidth="1"/>
    <col min="10705" max="10705" width="5.09765625" style="2" customWidth="1"/>
    <col min="10706" max="10706" width="4.3984375" style="2" customWidth="1"/>
    <col min="10707" max="10707" width="6.09765625" style="2" customWidth="1"/>
    <col min="10708" max="10708" width="5.59765625" style="2" bestFit="1" customWidth="1"/>
    <col min="10709" max="10711" width="4.69921875" style="2" bestFit="1" customWidth="1"/>
    <col min="10712" max="10712" width="3.5" style="2" bestFit="1" customWidth="1"/>
    <col min="10713" max="10713" width="4.69921875" style="2" bestFit="1" customWidth="1"/>
    <col min="10714" max="10714" width="5.59765625" style="2" bestFit="1" customWidth="1"/>
    <col min="10715" max="10715" width="4.69921875" style="2" bestFit="1" customWidth="1"/>
    <col min="10716" max="10716" width="4.3984375" style="2" customWidth="1"/>
    <col min="10717" max="10717" width="5.5" style="2" customWidth="1"/>
    <col min="10718" max="10718" width="3.5" style="2" bestFit="1" customWidth="1"/>
    <col min="10719" max="10719" width="4.69921875" style="2" customWidth="1"/>
    <col min="10720" max="10720" width="4.69921875" style="2" bestFit="1" customWidth="1"/>
    <col min="10721" max="10721" width="4.69921875" style="2" customWidth="1"/>
    <col min="10722" max="10956" width="9" style="2"/>
    <col min="10957" max="10957" width="17.8984375" style="2" customWidth="1"/>
    <col min="10958" max="10958" width="6" style="2" customWidth="1"/>
    <col min="10959" max="10959" width="5.59765625" style="2" customWidth="1"/>
    <col min="10960" max="10960" width="6.09765625" style="2" customWidth="1"/>
    <col min="10961" max="10961" width="5.09765625" style="2" customWidth="1"/>
    <col min="10962" max="10962" width="4.3984375" style="2" customWidth="1"/>
    <col min="10963" max="10963" width="6.09765625" style="2" customWidth="1"/>
    <col min="10964" max="10964" width="5.59765625" style="2" bestFit="1" customWidth="1"/>
    <col min="10965" max="10967" width="4.69921875" style="2" bestFit="1" customWidth="1"/>
    <col min="10968" max="10968" width="3.5" style="2" bestFit="1" customWidth="1"/>
    <col min="10969" max="10969" width="4.69921875" style="2" bestFit="1" customWidth="1"/>
    <col min="10970" max="10970" width="5.59765625" style="2" bestFit="1" customWidth="1"/>
    <col min="10971" max="10971" width="4.69921875" style="2" bestFit="1" customWidth="1"/>
    <col min="10972" max="10972" width="4.3984375" style="2" customWidth="1"/>
    <col min="10973" max="10973" width="5.5" style="2" customWidth="1"/>
    <col min="10974" max="10974" width="3.5" style="2" bestFit="1" customWidth="1"/>
    <col min="10975" max="10975" width="4.69921875" style="2" customWidth="1"/>
    <col min="10976" max="10976" width="4.69921875" style="2" bestFit="1" customWidth="1"/>
    <col min="10977" max="10977" width="4.69921875" style="2" customWidth="1"/>
    <col min="10978" max="11212" width="9" style="2"/>
    <col min="11213" max="11213" width="17.8984375" style="2" customWidth="1"/>
    <col min="11214" max="11214" width="6" style="2" customWidth="1"/>
    <col min="11215" max="11215" width="5.59765625" style="2" customWidth="1"/>
    <col min="11216" max="11216" width="6.09765625" style="2" customWidth="1"/>
    <col min="11217" max="11217" width="5.09765625" style="2" customWidth="1"/>
    <col min="11218" max="11218" width="4.3984375" style="2" customWidth="1"/>
    <col min="11219" max="11219" width="6.09765625" style="2" customWidth="1"/>
    <col min="11220" max="11220" width="5.59765625" style="2" bestFit="1" customWidth="1"/>
    <col min="11221" max="11223" width="4.69921875" style="2" bestFit="1" customWidth="1"/>
    <col min="11224" max="11224" width="3.5" style="2" bestFit="1" customWidth="1"/>
    <col min="11225" max="11225" width="4.69921875" style="2" bestFit="1" customWidth="1"/>
    <col min="11226" max="11226" width="5.59765625" style="2" bestFit="1" customWidth="1"/>
    <col min="11227" max="11227" width="4.69921875" style="2" bestFit="1" customWidth="1"/>
    <col min="11228" max="11228" width="4.3984375" style="2" customWidth="1"/>
    <col min="11229" max="11229" width="5.5" style="2" customWidth="1"/>
    <col min="11230" max="11230" width="3.5" style="2" bestFit="1" customWidth="1"/>
    <col min="11231" max="11231" width="4.69921875" style="2" customWidth="1"/>
    <col min="11232" max="11232" width="4.69921875" style="2" bestFit="1" customWidth="1"/>
    <col min="11233" max="11233" width="4.69921875" style="2" customWidth="1"/>
    <col min="11234" max="11468" width="9" style="2"/>
    <col min="11469" max="11469" width="17.8984375" style="2" customWidth="1"/>
    <col min="11470" max="11470" width="6" style="2" customWidth="1"/>
    <col min="11471" max="11471" width="5.59765625" style="2" customWidth="1"/>
    <col min="11472" max="11472" width="6.09765625" style="2" customWidth="1"/>
    <col min="11473" max="11473" width="5.09765625" style="2" customWidth="1"/>
    <col min="11474" max="11474" width="4.3984375" style="2" customWidth="1"/>
    <col min="11475" max="11475" width="6.09765625" style="2" customWidth="1"/>
    <col min="11476" max="11476" width="5.59765625" style="2" bestFit="1" customWidth="1"/>
    <col min="11477" max="11479" width="4.69921875" style="2" bestFit="1" customWidth="1"/>
    <col min="11480" max="11480" width="3.5" style="2" bestFit="1" customWidth="1"/>
    <col min="11481" max="11481" width="4.69921875" style="2" bestFit="1" customWidth="1"/>
    <col min="11482" max="11482" width="5.59765625" style="2" bestFit="1" customWidth="1"/>
    <col min="11483" max="11483" width="4.69921875" style="2" bestFit="1" customWidth="1"/>
    <col min="11484" max="11484" width="4.3984375" style="2" customWidth="1"/>
    <col min="11485" max="11485" width="5.5" style="2" customWidth="1"/>
    <col min="11486" max="11486" width="3.5" style="2" bestFit="1" customWidth="1"/>
    <col min="11487" max="11487" width="4.69921875" style="2" customWidth="1"/>
    <col min="11488" max="11488" width="4.69921875" style="2" bestFit="1" customWidth="1"/>
    <col min="11489" max="11489" width="4.69921875" style="2" customWidth="1"/>
    <col min="11490" max="11724" width="9" style="2"/>
    <col min="11725" max="11725" width="17.8984375" style="2" customWidth="1"/>
    <col min="11726" max="11726" width="6" style="2" customWidth="1"/>
    <col min="11727" max="11727" width="5.59765625" style="2" customWidth="1"/>
    <col min="11728" max="11728" width="6.09765625" style="2" customWidth="1"/>
    <col min="11729" max="11729" width="5.09765625" style="2" customWidth="1"/>
    <col min="11730" max="11730" width="4.3984375" style="2" customWidth="1"/>
    <col min="11731" max="11731" width="6.09765625" style="2" customWidth="1"/>
    <col min="11732" max="11732" width="5.59765625" style="2" bestFit="1" customWidth="1"/>
    <col min="11733" max="11735" width="4.69921875" style="2" bestFit="1" customWidth="1"/>
    <col min="11736" max="11736" width="3.5" style="2" bestFit="1" customWidth="1"/>
    <col min="11737" max="11737" width="4.69921875" style="2" bestFit="1" customWidth="1"/>
    <col min="11738" max="11738" width="5.59765625" style="2" bestFit="1" customWidth="1"/>
    <col min="11739" max="11739" width="4.69921875" style="2" bestFit="1" customWidth="1"/>
    <col min="11740" max="11740" width="4.3984375" style="2" customWidth="1"/>
    <col min="11741" max="11741" width="5.5" style="2" customWidth="1"/>
    <col min="11742" max="11742" width="3.5" style="2" bestFit="1" customWidth="1"/>
    <col min="11743" max="11743" width="4.69921875" style="2" customWidth="1"/>
    <col min="11744" max="11744" width="4.69921875" style="2" bestFit="1" customWidth="1"/>
    <col min="11745" max="11745" width="4.69921875" style="2" customWidth="1"/>
    <col min="11746" max="11980" width="9" style="2"/>
    <col min="11981" max="11981" width="17.8984375" style="2" customWidth="1"/>
    <col min="11982" max="11982" width="6" style="2" customWidth="1"/>
    <col min="11983" max="11983" width="5.59765625" style="2" customWidth="1"/>
    <col min="11984" max="11984" width="6.09765625" style="2" customWidth="1"/>
    <col min="11985" max="11985" width="5.09765625" style="2" customWidth="1"/>
    <col min="11986" max="11986" width="4.3984375" style="2" customWidth="1"/>
    <col min="11987" max="11987" width="6.09765625" style="2" customWidth="1"/>
    <col min="11988" max="11988" width="5.59765625" style="2" bestFit="1" customWidth="1"/>
    <col min="11989" max="11991" width="4.69921875" style="2" bestFit="1" customWidth="1"/>
    <col min="11992" max="11992" width="3.5" style="2" bestFit="1" customWidth="1"/>
    <col min="11993" max="11993" width="4.69921875" style="2" bestFit="1" customWidth="1"/>
    <col min="11994" max="11994" width="5.59765625" style="2" bestFit="1" customWidth="1"/>
    <col min="11995" max="11995" width="4.69921875" style="2" bestFit="1" customWidth="1"/>
    <col min="11996" max="11996" width="4.3984375" style="2" customWidth="1"/>
    <col min="11997" max="11997" width="5.5" style="2" customWidth="1"/>
    <col min="11998" max="11998" width="3.5" style="2" bestFit="1" customWidth="1"/>
    <col min="11999" max="11999" width="4.69921875" style="2" customWidth="1"/>
    <col min="12000" max="12000" width="4.69921875" style="2" bestFit="1" customWidth="1"/>
    <col min="12001" max="12001" width="4.69921875" style="2" customWidth="1"/>
    <col min="12002" max="12236" width="9" style="2"/>
    <col min="12237" max="12237" width="17.8984375" style="2" customWidth="1"/>
    <col min="12238" max="12238" width="6" style="2" customWidth="1"/>
    <col min="12239" max="12239" width="5.59765625" style="2" customWidth="1"/>
    <col min="12240" max="12240" width="6.09765625" style="2" customWidth="1"/>
    <col min="12241" max="12241" width="5.09765625" style="2" customWidth="1"/>
    <col min="12242" max="12242" width="4.3984375" style="2" customWidth="1"/>
    <col min="12243" max="12243" width="6.09765625" style="2" customWidth="1"/>
    <col min="12244" max="12244" width="5.59765625" style="2" bestFit="1" customWidth="1"/>
    <col min="12245" max="12247" width="4.69921875" style="2" bestFit="1" customWidth="1"/>
    <col min="12248" max="12248" width="3.5" style="2" bestFit="1" customWidth="1"/>
    <col min="12249" max="12249" width="4.69921875" style="2" bestFit="1" customWidth="1"/>
    <col min="12250" max="12250" width="5.59765625" style="2" bestFit="1" customWidth="1"/>
    <col min="12251" max="12251" width="4.69921875" style="2" bestFit="1" customWidth="1"/>
    <col min="12252" max="12252" width="4.3984375" style="2" customWidth="1"/>
    <col min="12253" max="12253" width="5.5" style="2" customWidth="1"/>
    <col min="12254" max="12254" width="3.5" style="2" bestFit="1" customWidth="1"/>
    <col min="12255" max="12255" width="4.69921875" style="2" customWidth="1"/>
    <col min="12256" max="12256" width="4.69921875" style="2" bestFit="1" customWidth="1"/>
    <col min="12257" max="12257" width="4.69921875" style="2" customWidth="1"/>
    <col min="12258" max="12492" width="9" style="2"/>
    <col min="12493" max="12493" width="17.8984375" style="2" customWidth="1"/>
    <col min="12494" max="12494" width="6" style="2" customWidth="1"/>
    <col min="12495" max="12495" width="5.59765625" style="2" customWidth="1"/>
    <col min="12496" max="12496" width="6.09765625" style="2" customWidth="1"/>
    <col min="12497" max="12497" width="5.09765625" style="2" customWidth="1"/>
    <col min="12498" max="12498" width="4.3984375" style="2" customWidth="1"/>
    <col min="12499" max="12499" width="6.09765625" style="2" customWidth="1"/>
    <col min="12500" max="12500" width="5.59765625" style="2" bestFit="1" customWidth="1"/>
    <col min="12501" max="12503" width="4.69921875" style="2" bestFit="1" customWidth="1"/>
    <col min="12504" max="12504" width="3.5" style="2" bestFit="1" customWidth="1"/>
    <col min="12505" max="12505" width="4.69921875" style="2" bestFit="1" customWidth="1"/>
    <col min="12506" max="12506" width="5.59765625" style="2" bestFit="1" customWidth="1"/>
    <col min="12507" max="12507" width="4.69921875" style="2" bestFit="1" customWidth="1"/>
    <col min="12508" max="12508" width="4.3984375" style="2" customWidth="1"/>
    <col min="12509" max="12509" width="5.5" style="2" customWidth="1"/>
    <col min="12510" max="12510" width="3.5" style="2" bestFit="1" customWidth="1"/>
    <col min="12511" max="12511" width="4.69921875" style="2" customWidth="1"/>
    <col min="12512" max="12512" width="4.69921875" style="2" bestFit="1" customWidth="1"/>
    <col min="12513" max="12513" width="4.69921875" style="2" customWidth="1"/>
    <col min="12514" max="12748" width="9" style="2"/>
    <col min="12749" max="12749" width="17.8984375" style="2" customWidth="1"/>
    <col min="12750" max="12750" width="6" style="2" customWidth="1"/>
    <col min="12751" max="12751" width="5.59765625" style="2" customWidth="1"/>
    <col min="12752" max="12752" width="6.09765625" style="2" customWidth="1"/>
    <col min="12753" max="12753" width="5.09765625" style="2" customWidth="1"/>
    <col min="12754" max="12754" width="4.3984375" style="2" customWidth="1"/>
    <col min="12755" max="12755" width="6.09765625" style="2" customWidth="1"/>
    <col min="12756" max="12756" width="5.59765625" style="2" bestFit="1" customWidth="1"/>
    <col min="12757" max="12759" width="4.69921875" style="2" bestFit="1" customWidth="1"/>
    <col min="12760" max="12760" width="3.5" style="2" bestFit="1" customWidth="1"/>
    <col min="12761" max="12761" width="4.69921875" style="2" bestFit="1" customWidth="1"/>
    <col min="12762" max="12762" width="5.59765625" style="2" bestFit="1" customWidth="1"/>
    <col min="12763" max="12763" width="4.69921875" style="2" bestFit="1" customWidth="1"/>
    <col min="12764" max="12764" width="4.3984375" style="2" customWidth="1"/>
    <col min="12765" max="12765" width="5.5" style="2" customWidth="1"/>
    <col min="12766" max="12766" width="3.5" style="2" bestFit="1" customWidth="1"/>
    <col min="12767" max="12767" width="4.69921875" style="2" customWidth="1"/>
    <col min="12768" max="12768" width="4.69921875" style="2" bestFit="1" customWidth="1"/>
    <col min="12769" max="12769" width="4.69921875" style="2" customWidth="1"/>
    <col min="12770" max="13004" width="9" style="2"/>
    <col min="13005" max="13005" width="17.8984375" style="2" customWidth="1"/>
    <col min="13006" max="13006" width="6" style="2" customWidth="1"/>
    <col min="13007" max="13007" width="5.59765625" style="2" customWidth="1"/>
    <col min="13008" max="13008" width="6.09765625" style="2" customWidth="1"/>
    <col min="13009" max="13009" width="5.09765625" style="2" customWidth="1"/>
    <col min="13010" max="13010" width="4.3984375" style="2" customWidth="1"/>
    <col min="13011" max="13011" width="6.09765625" style="2" customWidth="1"/>
    <col min="13012" max="13012" width="5.59765625" style="2" bestFit="1" customWidth="1"/>
    <col min="13013" max="13015" width="4.69921875" style="2" bestFit="1" customWidth="1"/>
    <col min="13016" max="13016" width="3.5" style="2" bestFit="1" customWidth="1"/>
    <col min="13017" max="13017" width="4.69921875" style="2" bestFit="1" customWidth="1"/>
    <col min="13018" max="13018" width="5.59765625" style="2" bestFit="1" customWidth="1"/>
    <col min="13019" max="13019" width="4.69921875" style="2" bestFit="1" customWidth="1"/>
    <col min="13020" max="13020" width="4.3984375" style="2" customWidth="1"/>
    <col min="13021" max="13021" width="5.5" style="2" customWidth="1"/>
    <col min="13022" max="13022" width="3.5" style="2" bestFit="1" customWidth="1"/>
    <col min="13023" max="13023" width="4.69921875" style="2" customWidth="1"/>
    <col min="13024" max="13024" width="4.69921875" style="2" bestFit="1" customWidth="1"/>
    <col min="13025" max="13025" width="4.69921875" style="2" customWidth="1"/>
    <col min="13026" max="13260" width="9" style="2"/>
    <col min="13261" max="13261" width="17.8984375" style="2" customWidth="1"/>
    <col min="13262" max="13262" width="6" style="2" customWidth="1"/>
    <col min="13263" max="13263" width="5.59765625" style="2" customWidth="1"/>
    <col min="13264" max="13264" width="6.09765625" style="2" customWidth="1"/>
    <col min="13265" max="13265" width="5.09765625" style="2" customWidth="1"/>
    <col min="13266" max="13266" width="4.3984375" style="2" customWidth="1"/>
    <col min="13267" max="13267" width="6.09765625" style="2" customWidth="1"/>
    <col min="13268" max="13268" width="5.59765625" style="2" bestFit="1" customWidth="1"/>
    <col min="13269" max="13271" width="4.69921875" style="2" bestFit="1" customWidth="1"/>
    <col min="13272" max="13272" width="3.5" style="2" bestFit="1" customWidth="1"/>
    <col min="13273" max="13273" width="4.69921875" style="2" bestFit="1" customWidth="1"/>
    <col min="13274" max="13274" width="5.59765625" style="2" bestFit="1" customWidth="1"/>
    <col min="13275" max="13275" width="4.69921875" style="2" bestFit="1" customWidth="1"/>
    <col min="13276" max="13276" width="4.3984375" style="2" customWidth="1"/>
    <col min="13277" max="13277" width="5.5" style="2" customWidth="1"/>
    <col min="13278" max="13278" width="3.5" style="2" bestFit="1" customWidth="1"/>
    <col min="13279" max="13279" width="4.69921875" style="2" customWidth="1"/>
    <col min="13280" max="13280" width="4.69921875" style="2" bestFit="1" customWidth="1"/>
    <col min="13281" max="13281" width="4.69921875" style="2" customWidth="1"/>
    <col min="13282" max="13516" width="9" style="2"/>
    <col min="13517" max="13517" width="17.8984375" style="2" customWidth="1"/>
    <col min="13518" max="13518" width="6" style="2" customWidth="1"/>
    <col min="13519" max="13519" width="5.59765625" style="2" customWidth="1"/>
    <col min="13520" max="13520" width="6.09765625" style="2" customWidth="1"/>
    <col min="13521" max="13521" width="5.09765625" style="2" customWidth="1"/>
    <col min="13522" max="13522" width="4.3984375" style="2" customWidth="1"/>
    <col min="13523" max="13523" width="6.09765625" style="2" customWidth="1"/>
    <col min="13524" max="13524" width="5.59765625" style="2" bestFit="1" customWidth="1"/>
    <col min="13525" max="13527" width="4.69921875" style="2" bestFit="1" customWidth="1"/>
    <col min="13528" max="13528" width="3.5" style="2" bestFit="1" customWidth="1"/>
    <col min="13529" max="13529" width="4.69921875" style="2" bestFit="1" customWidth="1"/>
    <col min="13530" max="13530" width="5.59765625" style="2" bestFit="1" customWidth="1"/>
    <col min="13531" max="13531" width="4.69921875" style="2" bestFit="1" customWidth="1"/>
    <col min="13532" max="13532" width="4.3984375" style="2" customWidth="1"/>
    <col min="13533" max="13533" width="5.5" style="2" customWidth="1"/>
    <col min="13534" max="13534" width="3.5" style="2" bestFit="1" customWidth="1"/>
    <col min="13535" max="13535" width="4.69921875" style="2" customWidth="1"/>
    <col min="13536" max="13536" width="4.69921875" style="2" bestFit="1" customWidth="1"/>
    <col min="13537" max="13537" width="4.69921875" style="2" customWidth="1"/>
    <col min="13538" max="13772" width="9" style="2"/>
    <col min="13773" max="13773" width="17.8984375" style="2" customWidth="1"/>
    <col min="13774" max="13774" width="6" style="2" customWidth="1"/>
    <col min="13775" max="13775" width="5.59765625" style="2" customWidth="1"/>
    <col min="13776" max="13776" width="6.09765625" style="2" customWidth="1"/>
    <col min="13777" max="13777" width="5.09765625" style="2" customWidth="1"/>
    <col min="13778" max="13778" width="4.3984375" style="2" customWidth="1"/>
    <col min="13779" max="13779" width="6.09765625" style="2" customWidth="1"/>
    <col min="13780" max="13780" width="5.59765625" style="2" bestFit="1" customWidth="1"/>
    <col min="13781" max="13783" width="4.69921875" style="2" bestFit="1" customWidth="1"/>
    <col min="13784" max="13784" width="3.5" style="2" bestFit="1" customWidth="1"/>
    <col min="13785" max="13785" width="4.69921875" style="2" bestFit="1" customWidth="1"/>
    <col min="13786" max="13786" width="5.59765625" style="2" bestFit="1" customWidth="1"/>
    <col min="13787" max="13787" width="4.69921875" style="2" bestFit="1" customWidth="1"/>
    <col min="13788" max="13788" width="4.3984375" style="2" customWidth="1"/>
    <col min="13789" max="13789" width="5.5" style="2" customWidth="1"/>
    <col min="13790" max="13790" width="3.5" style="2" bestFit="1" customWidth="1"/>
    <col min="13791" max="13791" width="4.69921875" style="2" customWidth="1"/>
    <col min="13792" max="13792" width="4.69921875" style="2" bestFit="1" customWidth="1"/>
    <col min="13793" max="13793" width="4.69921875" style="2" customWidth="1"/>
    <col min="13794" max="14028" width="9" style="2"/>
    <col min="14029" max="14029" width="17.8984375" style="2" customWidth="1"/>
    <col min="14030" max="14030" width="6" style="2" customWidth="1"/>
    <col min="14031" max="14031" width="5.59765625" style="2" customWidth="1"/>
    <col min="14032" max="14032" width="6.09765625" style="2" customWidth="1"/>
    <col min="14033" max="14033" width="5.09765625" style="2" customWidth="1"/>
    <col min="14034" max="14034" width="4.3984375" style="2" customWidth="1"/>
    <col min="14035" max="14035" width="6.09765625" style="2" customWidth="1"/>
    <col min="14036" max="14036" width="5.59765625" style="2" bestFit="1" customWidth="1"/>
    <col min="14037" max="14039" width="4.69921875" style="2" bestFit="1" customWidth="1"/>
    <col min="14040" max="14040" width="3.5" style="2" bestFit="1" customWidth="1"/>
    <col min="14041" max="14041" width="4.69921875" style="2" bestFit="1" customWidth="1"/>
    <col min="14042" max="14042" width="5.59765625" style="2" bestFit="1" customWidth="1"/>
    <col min="14043" max="14043" width="4.69921875" style="2" bestFit="1" customWidth="1"/>
    <col min="14044" max="14044" width="4.3984375" style="2" customWidth="1"/>
    <col min="14045" max="14045" width="5.5" style="2" customWidth="1"/>
    <col min="14046" max="14046" width="3.5" style="2" bestFit="1" customWidth="1"/>
    <col min="14047" max="14047" width="4.69921875" style="2" customWidth="1"/>
    <col min="14048" max="14048" width="4.69921875" style="2" bestFit="1" customWidth="1"/>
    <col min="14049" max="14049" width="4.69921875" style="2" customWidth="1"/>
    <col min="14050" max="14284" width="9" style="2"/>
    <col min="14285" max="14285" width="17.8984375" style="2" customWidth="1"/>
    <col min="14286" max="14286" width="6" style="2" customWidth="1"/>
    <col min="14287" max="14287" width="5.59765625" style="2" customWidth="1"/>
    <col min="14288" max="14288" width="6.09765625" style="2" customWidth="1"/>
    <col min="14289" max="14289" width="5.09765625" style="2" customWidth="1"/>
    <col min="14290" max="14290" width="4.3984375" style="2" customWidth="1"/>
    <col min="14291" max="14291" width="6.09765625" style="2" customWidth="1"/>
    <col min="14292" max="14292" width="5.59765625" style="2" bestFit="1" customWidth="1"/>
    <col min="14293" max="14295" width="4.69921875" style="2" bestFit="1" customWidth="1"/>
    <col min="14296" max="14296" width="3.5" style="2" bestFit="1" customWidth="1"/>
    <col min="14297" max="14297" width="4.69921875" style="2" bestFit="1" customWidth="1"/>
    <col min="14298" max="14298" width="5.59765625" style="2" bestFit="1" customWidth="1"/>
    <col min="14299" max="14299" width="4.69921875" style="2" bestFit="1" customWidth="1"/>
    <col min="14300" max="14300" width="4.3984375" style="2" customWidth="1"/>
    <col min="14301" max="14301" width="5.5" style="2" customWidth="1"/>
    <col min="14302" max="14302" width="3.5" style="2" bestFit="1" customWidth="1"/>
    <col min="14303" max="14303" width="4.69921875" style="2" customWidth="1"/>
    <col min="14304" max="14304" width="4.69921875" style="2" bestFit="1" customWidth="1"/>
    <col min="14305" max="14305" width="4.69921875" style="2" customWidth="1"/>
    <col min="14306" max="14540" width="9" style="2"/>
    <col min="14541" max="14541" width="17.8984375" style="2" customWidth="1"/>
    <col min="14542" max="14542" width="6" style="2" customWidth="1"/>
    <col min="14543" max="14543" width="5.59765625" style="2" customWidth="1"/>
    <col min="14544" max="14544" width="6.09765625" style="2" customWidth="1"/>
    <col min="14545" max="14545" width="5.09765625" style="2" customWidth="1"/>
    <col min="14546" max="14546" width="4.3984375" style="2" customWidth="1"/>
    <col min="14547" max="14547" width="6.09765625" style="2" customWidth="1"/>
    <col min="14548" max="14548" width="5.59765625" style="2" bestFit="1" customWidth="1"/>
    <col min="14549" max="14551" width="4.69921875" style="2" bestFit="1" customWidth="1"/>
    <col min="14552" max="14552" width="3.5" style="2" bestFit="1" customWidth="1"/>
    <col min="14553" max="14553" width="4.69921875" style="2" bestFit="1" customWidth="1"/>
    <col min="14554" max="14554" width="5.59765625" style="2" bestFit="1" customWidth="1"/>
    <col min="14555" max="14555" width="4.69921875" style="2" bestFit="1" customWidth="1"/>
    <col min="14556" max="14556" width="4.3984375" style="2" customWidth="1"/>
    <col min="14557" max="14557" width="5.5" style="2" customWidth="1"/>
    <col min="14558" max="14558" width="3.5" style="2" bestFit="1" customWidth="1"/>
    <col min="14559" max="14559" width="4.69921875" style="2" customWidth="1"/>
    <col min="14560" max="14560" width="4.69921875" style="2" bestFit="1" customWidth="1"/>
    <col min="14561" max="14561" width="4.69921875" style="2" customWidth="1"/>
    <col min="14562" max="14796" width="9" style="2"/>
    <col min="14797" max="14797" width="17.8984375" style="2" customWidth="1"/>
    <col min="14798" max="14798" width="6" style="2" customWidth="1"/>
    <col min="14799" max="14799" width="5.59765625" style="2" customWidth="1"/>
    <col min="14800" max="14800" width="6.09765625" style="2" customWidth="1"/>
    <col min="14801" max="14801" width="5.09765625" style="2" customWidth="1"/>
    <col min="14802" max="14802" width="4.3984375" style="2" customWidth="1"/>
    <col min="14803" max="14803" width="6.09765625" style="2" customWidth="1"/>
    <col min="14804" max="14804" width="5.59765625" style="2" bestFit="1" customWidth="1"/>
    <col min="14805" max="14807" width="4.69921875" style="2" bestFit="1" customWidth="1"/>
    <col min="14808" max="14808" width="3.5" style="2" bestFit="1" customWidth="1"/>
    <col min="14809" max="14809" width="4.69921875" style="2" bestFit="1" customWidth="1"/>
    <col min="14810" max="14810" width="5.59765625" style="2" bestFit="1" customWidth="1"/>
    <col min="14811" max="14811" width="4.69921875" style="2" bestFit="1" customWidth="1"/>
    <col min="14812" max="14812" width="4.3984375" style="2" customWidth="1"/>
    <col min="14813" max="14813" width="5.5" style="2" customWidth="1"/>
    <col min="14814" max="14814" width="3.5" style="2" bestFit="1" customWidth="1"/>
    <col min="14815" max="14815" width="4.69921875" style="2" customWidth="1"/>
    <col min="14816" max="14816" width="4.69921875" style="2" bestFit="1" customWidth="1"/>
    <col min="14817" max="14817" width="4.69921875" style="2" customWidth="1"/>
    <col min="14818" max="15052" width="9" style="2"/>
    <col min="15053" max="15053" width="17.8984375" style="2" customWidth="1"/>
    <col min="15054" max="15054" width="6" style="2" customWidth="1"/>
    <col min="15055" max="15055" width="5.59765625" style="2" customWidth="1"/>
    <col min="15056" max="15056" width="6.09765625" style="2" customWidth="1"/>
    <col min="15057" max="15057" width="5.09765625" style="2" customWidth="1"/>
    <col min="15058" max="15058" width="4.3984375" style="2" customWidth="1"/>
    <col min="15059" max="15059" width="6.09765625" style="2" customWidth="1"/>
    <col min="15060" max="15060" width="5.59765625" style="2" bestFit="1" customWidth="1"/>
    <col min="15061" max="15063" width="4.69921875" style="2" bestFit="1" customWidth="1"/>
    <col min="15064" max="15064" width="3.5" style="2" bestFit="1" customWidth="1"/>
    <col min="15065" max="15065" width="4.69921875" style="2" bestFit="1" customWidth="1"/>
    <col min="15066" max="15066" width="5.59765625" style="2" bestFit="1" customWidth="1"/>
    <col min="15067" max="15067" width="4.69921875" style="2" bestFit="1" customWidth="1"/>
    <col min="15068" max="15068" width="4.3984375" style="2" customWidth="1"/>
    <col min="15069" max="15069" width="5.5" style="2" customWidth="1"/>
    <col min="15070" max="15070" width="3.5" style="2" bestFit="1" customWidth="1"/>
    <col min="15071" max="15071" width="4.69921875" style="2" customWidth="1"/>
    <col min="15072" max="15072" width="4.69921875" style="2" bestFit="1" customWidth="1"/>
    <col min="15073" max="15073" width="4.69921875" style="2" customWidth="1"/>
    <col min="15074" max="15308" width="9" style="2"/>
    <col min="15309" max="15309" width="17.8984375" style="2" customWidth="1"/>
    <col min="15310" max="15310" width="6" style="2" customWidth="1"/>
    <col min="15311" max="15311" width="5.59765625" style="2" customWidth="1"/>
    <col min="15312" max="15312" width="6.09765625" style="2" customWidth="1"/>
    <col min="15313" max="15313" width="5.09765625" style="2" customWidth="1"/>
    <col min="15314" max="15314" width="4.3984375" style="2" customWidth="1"/>
    <col min="15315" max="15315" width="6.09765625" style="2" customWidth="1"/>
    <col min="15316" max="15316" width="5.59765625" style="2" bestFit="1" customWidth="1"/>
    <col min="15317" max="15319" width="4.69921875" style="2" bestFit="1" customWidth="1"/>
    <col min="15320" max="15320" width="3.5" style="2" bestFit="1" customWidth="1"/>
    <col min="15321" max="15321" width="4.69921875" style="2" bestFit="1" customWidth="1"/>
    <col min="15322" max="15322" width="5.59765625" style="2" bestFit="1" customWidth="1"/>
    <col min="15323" max="15323" width="4.69921875" style="2" bestFit="1" customWidth="1"/>
    <col min="15324" max="15324" width="4.3984375" style="2" customWidth="1"/>
    <col min="15325" max="15325" width="5.5" style="2" customWidth="1"/>
    <col min="15326" max="15326" width="3.5" style="2" bestFit="1" customWidth="1"/>
    <col min="15327" max="15327" width="4.69921875" style="2" customWidth="1"/>
    <col min="15328" max="15328" width="4.69921875" style="2" bestFit="1" customWidth="1"/>
    <col min="15329" max="15329" width="4.69921875" style="2" customWidth="1"/>
    <col min="15330" max="15564" width="9" style="2"/>
    <col min="15565" max="15565" width="17.8984375" style="2" customWidth="1"/>
    <col min="15566" max="15566" width="6" style="2" customWidth="1"/>
    <col min="15567" max="15567" width="5.59765625" style="2" customWidth="1"/>
    <col min="15568" max="15568" width="6.09765625" style="2" customWidth="1"/>
    <col min="15569" max="15569" width="5.09765625" style="2" customWidth="1"/>
    <col min="15570" max="15570" width="4.3984375" style="2" customWidth="1"/>
    <col min="15571" max="15571" width="6.09765625" style="2" customWidth="1"/>
    <col min="15572" max="15572" width="5.59765625" style="2" bestFit="1" customWidth="1"/>
    <col min="15573" max="15575" width="4.69921875" style="2" bestFit="1" customWidth="1"/>
    <col min="15576" max="15576" width="3.5" style="2" bestFit="1" customWidth="1"/>
    <col min="15577" max="15577" width="4.69921875" style="2" bestFit="1" customWidth="1"/>
    <col min="15578" max="15578" width="5.59765625" style="2" bestFit="1" customWidth="1"/>
    <col min="15579" max="15579" width="4.69921875" style="2" bestFit="1" customWidth="1"/>
    <col min="15580" max="15580" width="4.3984375" style="2" customWidth="1"/>
    <col min="15581" max="15581" width="5.5" style="2" customWidth="1"/>
    <col min="15582" max="15582" width="3.5" style="2" bestFit="1" customWidth="1"/>
    <col min="15583" max="15583" width="4.69921875" style="2" customWidth="1"/>
    <col min="15584" max="15584" width="4.69921875" style="2" bestFit="1" customWidth="1"/>
    <col min="15585" max="15585" width="4.69921875" style="2" customWidth="1"/>
    <col min="15586" max="15820" width="9" style="2"/>
    <col min="15821" max="15821" width="17.8984375" style="2" customWidth="1"/>
    <col min="15822" max="15822" width="6" style="2" customWidth="1"/>
    <col min="15823" max="15823" width="5.59765625" style="2" customWidth="1"/>
    <col min="15824" max="15824" width="6.09765625" style="2" customWidth="1"/>
    <col min="15825" max="15825" width="5.09765625" style="2" customWidth="1"/>
    <col min="15826" max="15826" width="4.3984375" style="2" customWidth="1"/>
    <col min="15827" max="15827" width="6.09765625" style="2" customWidth="1"/>
    <col min="15828" max="15828" width="5.59765625" style="2" bestFit="1" customWidth="1"/>
    <col min="15829" max="15831" width="4.69921875" style="2" bestFit="1" customWidth="1"/>
    <col min="15832" max="15832" width="3.5" style="2" bestFit="1" customWidth="1"/>
    <col min="15833" max="15833" width="4.69921875" style="2" bestFit="1" customWidth="1"/>
    <col min="15834" max="15834" width="5.59765625" style="2" bestFit="1" customWidth="1"/>
    <col min="15835" max="15835" width="4.69921875" style="2" bestFit="1" customWidth="1"/>
    <col min="15836" max="15836" width="4.3984375" style="2" customWidth="1"/>
    <col min="15837" max="15837" width="5.5" style="2" customWidth="1"/>
    <col min="15838" max="15838" width="3.5" style="2" bestFit="1" customWidth="1"/>
    <col min="15839" max="15839" width="4.69921875" style="2" customWidth="1"/>
    <col min="15840" max="15840" width="4.69921875" style="2" bestFit="1" customWidth="1"/>
    <col min="15841" max="15841" width="4.69921875" style="2" customWidth="1"/>
    <col min="15842" max="16076" width="9" style="2"/>
    <col min="16077" max="16077" width="17.8984375" style="2" customWidth="1"/>
    <col min="16078" max="16078" width="6" style="2" customWidth="1"/>
    <col min="16079" max="16079" width="5.59765625" style="2" customWidth="1"/>
    <col min="16080" max="16080" width="6.09765625" style="2" customWidth="1"/>
    <col min="16081" max="16081" width="5.09765625" style="2" customWidth="1"/>
    <col min="16082" max="16082" width="4.3984375" style="2" customWidth="1"/>
    <col min="16083" max="16083" width="6.09765625" style="2" customWidth="1"/>
    <col min="16084" max="16084" width="5.59765625" style="2" bestFit="1" customWidth="1"/>
    <col min="16085" max="16087" width="4.69921875" style="2" bestFit="1" customWidth="1"/>
    <col min="16088" max="16088" width="3.5" style="2" bestFit="1" customWidth="1"/>
    <col min="16089" max="16089" width="4.69921875" style="2" bestFit="1" customWidth="1"/>
    <col min="16090" max="16090" width="5.59765625" style="2" bestFit="1" customWidth="1"/>
    <col min="16091" max="16091" width="4.69921875" style="2" bestFit="1" customWidth="1"/>
    <col min="16092" max="16092" width="4.3984375" style="2" customWidth="1"/>
    <col min="16093" max="16093" width="5.5" style="2" customWidth="1"/>
    <col min="16094" max="16094" width="3.5" style="2" bestFit="1" customWidth="1"/>
    <col min="16095" max="16095" width="4.69921875" style="2" customWidth="1"/>
    <col min="16096" max="16096" width="4.69921875" style="2" bestFit="1" customWidth="1"/>
    <col min="16097" max="16097" width="4.69921875" style="2" customWidth="1"/>
    <col min="16098" max="16332" width="9" style="2"/>
    <col min="16333" max="16333" width="9" style="2" customWidth="1"/>
    <col min="16334" max="16384" width="9" style="2"/>
  </cols>
  <sheetData>
    <row r="1" spans="1:22" x14ac:dyDescent="0.3">
      <c r="B1" s="57" t="s">
        <v>83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2" x14ac:dyDescent="0.3">
      <c r="B2" s="57" t="s">
        <v>39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2" ht="13.2" x14ac:dyDescent="0.25">
      <c r="A3" s="29"/>
      <c r="B3" s="30" t="s">
        <v>40</v>
      </c>
      <c r="C3" s="30" t="s">
        <v>41</v>
      </c>
      <c r="D3" s="30" t="s">
        <v>42</v>
      </c>
      <c r="E3" s="30" t="s">
        <v>43</v>
      </c>
      <c r="F3" s="30" t="s">
        <v>44</v>
      </c>
      <c r="G3" s="30" t="s">
        <v>45</v>
      </c>
      <c r="H3" s="30" t="s">
        <v>46</v>
      </c>
      <c r="I3" s="30" t="s">
        <v>47</v>
      </c>
      <c r="J3" s="30" t="s">
        <v>48</v>
      </c>
      <c r="K3" s="30" t="s">
        <v>49</v>
      </c>
      <c r="L3" s="30" t="s">
        <v>50</v>
      </c>
      <c r="M3" s="30" t="s">
        <v>51</v>
      </c>
      <c r="N3" s="30" t="s">
        <v>52</v>
      </c>
      <c r="O3" s="30" t="s">
        <v>53</v>
      </c>
      <c r="P3" s="30" t="s">
        <v>54</v>
      </c>
      <c r="Q3" s="30" t="s">
        <v>55</v>
      </c>
      <c r="R3" s="30" t="s">
        <v>56</v>
      </c>
      <c r="S3" s="30" t="s">
        <v>57</v>
      </c>
      <c r="T3" s="30" t="s">
        <v>58</v>
      </c>
      <c r="U3" s="30" t="s">
        <v>59</v>
      </c>
    </row>
    <row r="4" spans="1:22" ht="13.2" customHeight="1" x14ac:dyDescent="0.25">
      <c r="A4" s="31" t="s">
        <v>1</v>
      </c>
      <c r="B4" s="32">
        <v>421</v>
      </c>
      <c r="C4" s="32">
        <v>16</v>
      </c>
      <c r="D4" s="32">
        <v>2170</v>
      </c>
      <c r="E4" s="32">
        <v>62</v>
      </c>
      <c r="F4" s="32">
        <v>56</v>
      </c>
      <c r="G4" s="32">
        <v>1785</v>
      </c>
      <c r="H4" s="32">
        <v>4901</v>
      </c>
      <c r="I4" s="32">
        <v>762</v>
      </c>
      <c r="J4" s="32">
        <v>2616</v>
      </c>
      <c r="K4" s="32">
        <v>785</v>
      </c>
      <c r="L4" s="32">
        <v>84</v>
      </c>
      <c r="M4" s="32">
        <v>982</v>
      </c>
      <c r="N4" s="32">
        <v>5720</v>
      </c>
      <c r="O4" s="32">
        <v>1472</v>
      </c>
      <c r="P4" s="32">
        <v>1</v>
      </c>
      <c r="Q4" s="32">
        <v>362</v>
      </c>
      <c r="R4" s="32">
        <v>366</v>
      </c>
      <c r="S4" s="32">
        <v>407</v>
      </c>
      <c r="T4" s="32">
        <v>2230</v>
      </c>
      <c r="U4" s="32">
        <v>0</v>
      </c>
      <c r="V4" s="36"/>
    </row>
    <row r="5" spans="1:22" ht="13.2" x14ac:dyDescent="0.25">
      <c r="A5" s="33" t="s">
        <v>2</v>
      </c>
      <c r="B5" s="32">
        <v>1429</v>
      </c>
      <c r="C5" s="32">
        <v>85</v>
      </c>
      <c r="D5" s="32">
        <v>7905</v>
      </c>
      <c r="E5" s="32">
        <v>346</v>
      </c>
      <c r="F5" s="32">
        <v>222</v>
      </c>
      <c r="G5" s="32">
        <v>11830</v>
      </c>
      <c r="H5" s="32">
        <v>14409</v>
      </c>
      <c r="I5" s="32">
        <v>3905</v>
      </c>
      <c r="J5" s="32">
        <v>6481</v>
      </c>
      <c r="K5" s="32">
        <v>4435</v>
      </c>
      <c r="L5" s="32">
        <v>220</v>
      </c>
      <c r="M5" s="32">
        <v>2667</v>
      </c>
      <c r="N5" s="32">
        <v>9475</v>
      </c>
      <c r="O5" s="32">
        <v>3429</v>
      </c>
      <c r="P5" s="32">
        <v>3</v>
      </c>
      <c r="Q5" s="32">
        <v>441</v>
      </c>
      <c r="R5" s="32">
        <v>384</v>
      </c>
      <c r="S5" s="32">
        <v>897</v>
      </c>
      <c r="T5" s="32">
        <v>1292</v>
      </c>
      <c r="U5" s="32">
        <v>1</v>
      </c>
      <c r="V5" s="36"/>
    </row>
    <row r="6" spans="1:22" ht="13.2" x14ac:dyDescent="0.25">
      <c r="A6" s="33" t="s">
        <v>3</v>
      </c>
      <c r="B6" s="32">
        <v>186</v>
      </c>
      <c r="C6" s="32">
        <v>38</v>
      </c>
      <c r="D6" s="32">
        <v>770</v>
      </c>
      <c r="E6" s="32">
        <v>266</v>
      </c>
      <c r="F6" s="32">
        <v>358</v>
      </c>
      <c r="G6" s="32">
        <v>724</v>
      </c>
      <c r="H6" s="32">
        <v>1319</v>
      </c>
      <c r="I6" s="32">
        <v>284</v>
      </c>
      <c r="J6" s="32">
        <v>584</v>
      </c>
      <c r="K6" s="32">
        <v>511</v>
      </c>
      <c r="L6" s="32">
        <v>65</v>
      </c>
      <c r="M6" s="32">
        <v>918</v>
      </c>
      <c r="N6" s="32">
        <v>919</v>
      </c>
      <c r="O6" s="32">
        <v>530</v>
      </c>
      <c r="P6" s="32">
        <v>8</v>
      </c>
      <c r="Q6" s="32">
        <v>34</v>
      </c>
      <c r="R6" s="32">
        <v>37</v>
      </c>
      <c r="S6" s="32">
        <v>138</v>
      </c>
      <c r="T6" s="32">
        <v>82</v>
      </c>
      <c r="U6" s="32">
        <v>0</v>
      </c>
      <c r="V6" s="36"/>
    </row>
    <row r="7" spans="1:22" ht="13.2" x14ac:dyDescent="0.25">
      <c r="A7" s="33" t="s">
        <v>4</v>
      </c>
      <c r="B7" s="32">
        <v>278</v>
      </c>
      <c r="C7" s="32">
        <v>33</v>
      </c>
      <c r="D7" s="32">
        <v>1381</v>
      </c>
      <c r="E7" s="32">
        <v>111</v>
      </c>
      <c r="F7" s="32">
        <v>49</v>
      </c>
      <c r="G7" s="32">
        <v>913</v>
      </c>
      <c r="H7" s="32">
        <v>2226</v>
      </c>
      <c r="I7" s="32">
        <v>328</v>
      </c>
      <c r="J7" s="32">
        <v>979</v>
      </c>
      <c r="K7" s="32">
        <v>677</v>
      </c>
      <c r="L7" s="32">
        <v>40</v>
      </c>
      <c r="M7" s="32">
        <v>855</v>
      </c>
      <c r="N7" s="32">
        <v>2077</v>
      </c>
      <c r="O7" s="32">
        <v>612</v>
      </c>
      <c r="P7" s="32">
        <v>0</v>
      </c>
      <c r="Q7" s="32">
        <v>70</v>
      </c>
      <c r="R7" s="32">
        <v>112</v>
      </c>
      <c r="S7" s="32">
        <v>137</v>
      </c>
      <c r="T7" s="32">
        <v>175</v>
      </c>
      <c r="U7" s="32">
        <v>0</v>
      </c>
      <c r="V7" s="36"/>
    </row>
    <row r="8" spans="1:22" ht="13.2" x14ac:dyDescent="0.25">
      <c r="A8" s="33" t="s">
        <v>5</v>
      </c>
      <c r="B8" s="32">
        <v>453</v>
      </c>
      <c r="C8" s="32">
        <v>37</v>
      </c>
      <c r="D8" s="32">
        <v>2472</v>
      </c>
      <c r="E8" s="32">
        <v>123</v>
      </c>
      <c r="F8" s="32">
        <v>136</v>
      </c>
      <c r="G8" s="32">
        <v>3028</v>
      </c>
      <c r="H8" s="32">
        <v>4357</v>
      </c>
      <c r="I8" s="32">
        <v>988</v>
      </c>
      <c r="J8" s="32">
        <v>2068</v>
      </c>
      <c r="K8" s="32">
        <v>1171</v>
      </c>
      <c r="L8" s="32">
        <v>86</v>
      </c>
      <c r="M8" s="32">
        <v>1168</v>
      </c>
      <c r="N8" s="32">
        <v>3429</v>
      </c>
      <c r="O8" s="32">
        <v>1130</v>
      </c>
      <c r="P8" s="32">
        <v>2</v>
      </c>
      <c r="Q8" s="32">
        <v>186</v>
      </c>
      <c r="R8" s="32">
        <v>139</v>
      </c>
      <c r="S8" s="32">
        <v>302</v>
      </c>
      <c r="T8" s="32">
        <v>715</v>
      </c>
      <c r="U8" s="32">
        <v>1</v>
      </c>
      <c r="V8" s="36"/>
    </row>
    <row r="9" spans="1:22" ht="13.2" x14ac:dyDescent="0.25">
      <c r="A9" s="33" t="s">
        <v>6</v>
      </c>
      <c r="B9" s="34">
        <v>2767</v>
      </c>
      <c r="C9" s="34">
        <v>209</v>
      </c>
      <c r="D9" s="34">
        <v>14698</v>
      </c>
      <c r="E9" s="34">
        <v>908</v>
      </c>
      <c r="F9" s="34">
        <v>821</v>
      </c>
      <c r="G9" s="34">
        <v>18280</v>
      </c>
      <c r="H9" s="34">
        <v>27212</v>
      </c>
      <c r="I9" s="34">
        <v>6267</v>
      </c>
      <c r="J9" s="34">
        <v>12728</v>
      </c>
      <c r="K9" s="34">
        <v>7579</v>
      </c>
      <c r="L9" s="34">
        <v>495</v>
      </c>
      <c r="M9" s="34">
        <v>6590</v>
      </c>
      <c r="N9" s="34">
        <v>21620</v>
      </c>
      <c r="O9" s="34">
        <v>7173</v>
      </c>
      <c r="P9" s="34">
        <v>14</v>
      </c>
      <c r="Q9" s="34">
        <v>1093</v>
      </c>
      <c r="R9" s="34">
        <v>1038</v>
      </c>
      <c r="S9" s="34">
        <v>1881</v>
      </c>
      <c r="T9" s="34">
        <v>4494</v>
      </c>
      <c r="U9" s="34">
        <v>2</v>
      </c>
      <c r="V9" s="36"/>
    </row>
    <row r="10" spans="1:22" x14ac:dyDescent="0.3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31" spans="1:1" x14ac:dyDescent="0.3">
      <c r="A31" s="39" t="s">
        <v>86</v>
      </c>
    </row>
  </sheetData>
  <mergeCells count="2">
    <mergeCell ref="B1:U1"/>
    <mergeCell ref="B2:U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Vlasnička struktura_RH</vt:lpstr>
      <vt:lpstr>Vl. struktura_po županijama</vt:lpstr>
      <vt:lpstr>Vl. struktura_po djelatnosti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Jonjić</dc:creator>
  <cp:lastModifiedBy>Nataša Marić</cp:lastModifiedBy>
  <dcterms:created xsi:type="dcterms:W3CDTF">2018-11-19T07:20:14Z</dcterms:created>
  <dcterms:modified xsi:type="dcterms:W3CDTF">2022-11-15T13:59:05Z</dcterms:modified>
</cp:coreProperties>
</file>