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9" r:id="rId2"/>
    <sheet name="Tablica 3" sheetId="23" r:id="rId3"/>
  </sheets>
  <definedNames>
    <definedName name="page\x2dtotal">#REF!</definedName>
    <definedName name="page\x2dtotal\x2dmaster0">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2" i="23" l="1"/>
  <c r="E12" i="23"/>
</calcChain>
</file>

<file path=xl/sharedStrings.xml><?xml version="1.0" encoding="utf-8"?>
<sst xmlns="http://schemas.openxmlformats.org/spreadsheetml/2006/main" count="93" uniqueCount="66">
  <si>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</si>
  <si>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</si>
  <si>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</si>
  <si>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</si>
  <si>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</si>
  <si>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</si>
  <si>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</si>
  <si>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</si>
  <si>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</si>
  <si>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</si>
  <si>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</si>
  <si>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</si>
  <si>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</si>
  <si>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</si>
  <si>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</si>
  <si>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</si>
  <si>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</si>
  <si>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</si>
  <si>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</si>
  <si>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</si>
  <si>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</si>
  <si>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</si>
  <si>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</si>
  <si>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Izvor: Fina, Registar godišnjih financijskih izvještaja</t>
  </si>
  <si>
    <t>R. br.</t>
  </si>
  <si>
    <t>Sjedište</t>
  </si>
  <si>
    <t>Izvor: Fina - Registar godišnjih financijskih izvještaja</t>
  </si>
  <si>
    <t>Šibenik</t>
  </si>
  <si>
    <t>NKD 01.21 Uzgoj grožđa</t>
  </si>
  <si>
    <t>Indeks</t>
  </si>
  <si>
    <t xml:space="preserve">Konsolidirani financijski rezultat – dobit (+) ili gubitak (-) razdoblja </t>
  </si>
  <si>
    <t>Bruto investicije samo u novu dugotrajnu imovinu</t>
  </si>
  <si>
    <t>NKD 11.02 Proizvodnja 
vina od grožđa</t>
  </si>
  <si>
    <t>Naziv</t>
  </si>
  <si>
    <t>Udio u NKD 11.02</t>
  </si>
  <si>
    <t>ĐAKOVAČKA VINA d.d.</t>
  </si>
  <si>
    <t>Mandićevac</t>
  </si>
  <si>
    <t>Ukupno TOP pet poduzetnika po UP u djelatnosti 11.02</t>
  </si>
  <si>
    <t>Poreč</t>
  </si>
  <si>
    <t>AGROLAGUNA d.d.</t>
  </si>
  <si>
    <t>Udio u NKD 01.21</t>
  </si>
  <si>
    <t>Ukupno TOP pet poduzetnika po UP u djelatnosti 01.21</t>
  </si>
  <si>
    <t>Ilok</t>
  </si>
  <si>
    <t>Drniš</t>
  </si>
  <si>
    <t>Erdut</t>
  </si>
  <si>
    <t>Blato</t>
  </si>
  <si>
    <t>01523004193</t>
  </si>
  <si>
    <t>00307094055</t>
  </si>
  <si>
    <t>ILOČKI PODRUMI d.d.</t>
  </si>
  <si>
    <t>DALMACIJAVINO SPLIT d.o.o.</t>
  </si>
  <si>
    <t>ERDUTSKI VINOGRADI d.o.o.</t>
  </si>
  <si>
    <t>2020.</t>
  </si>
  <si>
    <t>(iznosi u tisućama kuna, prosječne plaće u kunama)</t>
  </si>
  <si>
    <t>(iznosi u tisućama kuna)</t>
  </si>
  <si>
    <t>Hvar</t>
  </si>
  <si>
    <t>ZLATAN OTOK d.o.o.</t>
  </si>
  <si>
    <t>Tablica 1.  Osnovni financijski rezultati poslovanja poduzetnika u djelatnosti NKD 01.21 i 11.02 u 2021. godini</t>
  </si>
  <si>
    <t>2021.</t>
  </si>
  <si>
    <t>Tablica 2. Rang lista TOP pet poduzetnika po ukupnim prihodima u 2021. g., u djelat. proizvodnje vina od grožđa</t>
  </si>
  <si>
    <t>Kutjevo</t>
  </si>
  <si>
    <t>VINOPLOD-VINARIJA d.o.o.</t>
  </si>
  <si>
    <t>KRAUTHAKER d.o.o.</t>
  </si>
  <si>
    <t>Tablica 3. Rang lista TOP pet poduzetnika po ukupnim prihodima u 2021. godini, u djelatnosti uzgoja grožđa</t>
  </si>
  <si>
    <t>Zagreb</t>
  </si>
  <si>
    <t>BLATO 1902 d.d.</t>
  </si>
  <si>
    <t>SAINTS HILLS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</si>
</sst>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,##0.0"/>
  </numFmts>
  <fonts count="26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b/>
      <sz val="9"/>
      <color rgb="FFFF000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charset val="238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0">
    <xf numFmtId="0" fontId="0" fillId="0" borderId="0"/>
    <xf numFmtId="0" fontId="4" fillId="0" borderId="0"/>
    <xf numFmtId="0" fontId="5" fillId="0" borderId="0"/>
    <xf numFmtId="0" fontId="4" fillId="0" borderId="0"/>
    <xf numFmtId="0" fontId="11" fillId="0" borderId="0"/>
    <xf numFmtId="0" fontId="11" fillId="0" borderId="0"/>
    <xf numFmtId="0" fontId="6" fillId="0" borderId="0"/>
    <xf numFmtId="0" fontId="5" fillId="0" borderId="0"/>
    <xf numFmtId="0" fontId="17" fillId="0" borderId="0" applyNumberForma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1" fillId="0" borderId="0"/>
    <xf numFmtId="0" fontId="5" fillId="0" borderId="0"/>
    <xf numFmtId="0" fontId="18" fillId="0" borderId="0"/>
    <xf numFmtId="0" fontId="19" fillId="0" borderId="0"/>
    <xf numFmtId="0" fontId="20" fillId="0" borderId="0"/>
  </cellStyleXfs>
  <cellXfs count="56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left"/>
    </xf>
    <xf numFmtId="0" fontId="7" fillId="0" borderId="0" xfId="0" applyFont="1" applyAlignment="1"/>
    <xf numFmtId="0" fontId="8" fillId="0" borderId="0" xfId="0" applyFont="1" applyAlignment="1">
      <alignment horizontal="left"/>
    </xf>
    <xf numFmtId="0" fontId="4" fillId="0" borderId="0" xfId="3"/>
    <xf numFmtId="0" fontId="9" fillId="0" borderId="0" xfId="3" applyFont="1"/>
    <xf numFmtId="0" fontId="0" fillId="0" borderId="0" xfId="0" applyAlignment="1"/>
    <xf numFmtId="0" fontId="12" fillId="3" borderId="1" xfId="0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horizontal="right" vertical="center"/>
    </xf>
    <xf numFmtId="166" fontId="13" fillId="3" borderId="1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3" fontId="13" fillId="0" borderId="3" xfId="0" applyNumberFormat="1" applyFont="1" applyBorder="1" applyAlignment="1">
      <alignment horizontal="right" vertical="center"/>
    </xf>
    <xf numFmtId="166" fontId="13" fillId="0" borderId="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3" fontId="13" fillId="0" borderId="4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 wrapText="1"/>
    </xf>
    <xf numFmtId="3" fontId="15" fillId="0" borderId="4" xfId="0" applyNumberFormat="1" applyFont="1" applyBorder="1" applyAlignment="1">
      <alignment horizontal="right" vertical="center"/>
    </xf>
    <xf numFmtId="166" fontId="15" fillId="0" borderId="4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3" fontId="12" fillId="0" borderId="2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3" fontId="12" fillId="0" borderId="6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right" vertical="center"/>
    </xf>
    <xf numFmtId="164" fontId="13" fillId="0" borderId="5" xfId="0" applyNumberFormat="1" applyFont="1" applyBorder="1" applyAlignment="1">
      <alignment horizontal="right" vertical="center"/>
    </xf>
    <xf numFmtId="164" fontId="15" fillId="4" borderId="1" xfId="0" applyNumberFormat="1" applyFont="1" applyFill="1" applyBorder="1" applyAlignment="1">
      <alignment horizontal="right" vertical="center"/>
    </xf>
    <xf numFmtId="3" fontId="14" fillId="4" borderId="7" xfId="0" applyNumberFormat="1" applyFont="1" applyFill="1" applyBorder="1" applyAlignment="1">
      <alignment horizontal="right" vertical="center"/>
    </xf>
    <xf numFmtId="164" fontId="13" fillId="0" borderId="8" xfId="0" applyNumberFormat="1" applyFont="1" applyBorder="1" applyAlignment="1">
      <alignment horizontal="right" vertical="center"/>
    </xf>
    <xf numFmtId="0" fontId="12" fillId="0" borderId="2" xfId="0" quotePrefix="1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5" fillId="0" borderId="0" xfId="3" applyFont="1"/>
    <xf numFmtId="0" fontId="22" fillId="0" borderId="0" xfId="3" applyFont="1" applyAlignment="1">
      <alignment horizontal="left" vertical="center" indent="8"/>
    </xf>
    <xf numFmtId="0" fontId="23" fillId="0" borderId="0" xfId="3" applyFont="1" applyAlignment="1">
      <alignment horizontal="left" vertical="center" indent="8"/>
    </xf>
    <xf numFmtId="0" fontId="23" fillId="0" borderId="0" xfId="3" applyFont="1"/>
    <xf numFmtId="0" fontId="23" fillId="0" borderId="9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/>
    </xf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104775</xdr:colOff>
      <xdr:row>1</xdr:row>
      <xdr:rowOff>145843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304925" cy="279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2</xdr:col>
      <xdr:colOff>85725</xdr:colOff>
      <xdr:row>1</xdr:row>
      <xdr:rowOff>155368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6675"/>
          <a:ext cx="1304925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Normal="100" workbookViewId="0">
      <selection activeCell="A4" sqref="A4:G4"/>
    </sheetView>
  </sheetViews>
  <sheetFormatPr defaultRowHeight="15" x14ac:dyDescent="0.25"/>
  <cols>
    <col min="1" max="1" width="39.5703125" customWidth="1"/>
    <col min="2" max="2" width="11.7109375" customWidth="1"/>
    <col min="3" max="3" width="8.85546875" style="2" bestFit="1" customWidth="1"/>
    <col min="4" max="6" width="8.85546875" bestFit="1" customWidth="1"/>
    <col min="7" max="7" width="10.140625" customWidth="1"/>
    <col min="8" max="8" width="9.28515625" customWidth="1"/>
  </cols>
  <sheetData>
    <row r="1" spans="1:15" x14ac:dyDescent="0.25">
      <c r="A1" s="1"/>
      <c r="G1" s="5"/>
    </row>
    <row r="2" spans="1:15" s="2" customFormat="1" x14ac:dyDescent="0.25">
      <c r="A2" s="3"/>
    </row>
    <row r="3" spans="1:15" s="2" customFormat="1" x14ac:dyDescent="0.25">
      <c r="A3" s="47" t="s">
        <v>56</v>
      </c>
      <c r="B3" s="41"/>
      <c r="C3" s="41"/>
      <c r="D3" s="41"/>
      <c r="E3" s="41"/>
      <c r="F3" s="41"/>
      <c r="G3" s="41"/>
      <c r="H3" s="7"/>
    </row>
    <row r="4" spans="1:15" s="2" customFormat="1" ht="15" customHeight="1" x14ac:dyDescent="0.25">
      <c r="A4" s="52" t="s">
        <v>52</v>
      </c>
      <c r="B4" s="52"/>
      <c r="C4" s="52"/>
      <c r="D4" s="52"/>
      <c r="E4" s="52"/>
      <c r="F4" s="52"/>
      <c r="G4" s="52"/>
      <c r="H4" s="7"/>
      <c r="I4" s="4"/>
      <c r="J4" s="4"/>
      <c r="K4" s="4"/>
      <c r="L4" s="4"/>
      <c r="M4" s="4"/>
      <c r="N4" s="4"/>
      <c r="O4" s="4"/>
    </row>
    <row r="5" spans="1:15" ht="24.75" customHeight="1" x14ac:dyDescent="0.25">
      <c r="A5" s="53" t="s">
        <v>0</v>
      </c>
      <c r="B5" s="53" t="s">
        <v>28</v>
      </c>
      <c r="C5" s="53"/>
      <c r="D5" s="53"/>
      <c r="E5" s="53" t="s">
        <v>32</v>
      </c>
      <c r="F5" s="53"/>
      <c r="G5" s="53"/>
      <c r="H5" s="7"/>
      <c r="I5" s="4"/>
      <c r="J5" s="4"/>
      <c r="K5" s="4"/>
      <c r="L5" s="4"/>
      <c r="M5" s="4"/>
      <c r="N5" s="4"/>
      <c r="O5" s="4"/>
    </row>
    <row r="6" spans="1:15" x14ac:dyDescent="0.25">
      <c r="A6" s="53"/>
      <c r="B6" s="45" t="s">
        <v>51</v>
      </c>
      <c r="C6" s="45" t="s">
        <v>57</v>
      </c>
      <c r="D6" s="45" t="s">
        <v>29</v>
      </c>
      <c r="E6" s="45" t="s">
        <v>51</v>
      </c>
      <c r="F6" s="45" t="s">
        <v>57</v>
      </c>
      <c r="G6" s="45" t="s">
        <v>29</v>
      </c>
      <c r="H6" s="7"/>
      <c r="I6" s="4"/>
      <c r="J6" s="4"/>
      <c r="K6" s="4"/>
      <c r="L6" s="4"/>
      <c r="M6" s="4"/>
      <c r="N6" s="4"/>
      <c r="O6" s="4"/>
    </row>
    <row r="7" spans="1:15" x14ac:dyDescent="0.25">
      <c r="A7" s="11" t="s">
        <v>9</v>
      </c>
      <c r="B7" s="12"/>
      <c r="C7" s="12">
        <v>119</v>
      </c>
      <c r="D7" s="13" t="s">
        <v>1</v>
      </c>
      <c r="E7" s="12"/>
      <c r="F7" s="12">
        <v>264</v>
      </c>
      <c r="G7" s="13" t="s">
        <v>1</v>
      </c>
      <c r="H7" s="7"/>
      <c r="I7" s="4"/>
      <c r="J7" s="4"/>
      <c r="K7" s="4"/>
      <c r="L7" s="4"/>
      <c r="M7" s="4"/>
      <c r="N7" s="4"/>
      <c r="O7" s="4"/>
    </row>
    <row r="8" spans="1:15" x14ac:dyDescent="0.25">
      <c r="A8" s="11" t="s">
        <v>10</v>
      </c>
      <c r="B8" s="12">
        <v>73</v>
      </c>
      <c r="C8" s="12">
        <v>79</v>
      </c>
      <c r="D8" s="13">
        <v>108.21917808219179</v>
      </c>
      <c r="E8" s="12">
        <v>129</v>
      </c>
      <c r="F8" s="12">
        <v>165</v>
      </c>
      <c r="G8" s="13">
        <v>127.90697674418605</v>
      </c>
      <c r="H8" s="7"/>
      <c r="I8" s="4"/>
      <c r="J8" s="4"/>
      <c r="K8" s="4"/>
      <c r="L8" s="4"/>
      <c r="M8" s="4"/>
      <c r="N8" s="4"/>
      <c r="O8" s="4"/>
    </row>
    <row r="9" spans="1:15" x14ac:dyDescent="0.25">
      <c r="A9" s="11" t="s">
        <v>11</v>
      </c>
      <c r="B9" s="12">
        <v>42</v>
      </c>
      <c r="C9" s="12">
        <v>40</v>
      </c>
      <c r="D9" s="13">
        <v>95.238095238095227</v>
      </c>
      <c r="E9" s="12">
        <v>114</v>
      </c>
      <c r="F9" s="12">
        <v>99</v>
      </c>
      <c r="G9" s="13">
        <v>86.842105263157904</v>
      </c>
      <c r="H9" s="7"/>
      <c r="I9" s="4"/>
      <c r="J9" s="4"/>
      <c r="K9" s="4"/>
      <c r="L9" s="4"/>
      <c r="M9" s="4"/>
      <c r="N9" s="4"/>
      <c r="O9" s="4"/>
    </row>
    <row r="10" spans="1:15" x14ac:dyDescent="0.25">
      <c r="A10" s="14" t="s">
        <v>3</v>
      </c>
      <c r="B10" s="15">
        <v>825</v>
      </c>
      <c r="C10" s="15">
        <v>820</v>
      </c>
      <c r="D10" s="16">
        <v>99.393939393939391</v>
      </c>
      <c r="E10" s="15">
        <v>1229</v>
      </c>
      <c r="F10" s="15">
        <v>1246</v>
      </c>
      <c r="G10" s="16">
        <v>101.38323840520749</v>
      </c>
      <c r="H10" s="7"/>
      <c r="I10" s="4"/>
      <c r="J10" s="4"/>
      <c r="K10" s="4"/>
      <c r="L10" s="4"/>
      <c r="M10" s="4"/>
      <c r="N10" s="4"/>
      <c r="O10" s="4"/>
    </row>
    <row r="11" spans="1:15" x14ac:dyDescent="0.25">
      <c r="A11" s="17" t="s">
        <v>12</v>
      </c>
      <c r="B11" s="18">
        <v>332212.06699999998</v>
      </c>
      <c r="C11" s="18">
        <v>404001.52799999999</v>
      </c>
      <c r="D11" s="19">
        <v>121.60952841005623</v>
      </c>
      <c r="E11" s="18">
        <v>530952.5</v>
      </c>
      <c r="F11" s="18">
        <v>737813.26199999999</v>
      </c>
      <c r="G11" s="19">
        <v>138.96031415239594</v>
      </c>
      <c r="H11" s="7"/>
      <c r="I11" s="4"/>
      <c r="J11" s="4"/>
      <c r="K11" s="4"/>
      <c r="L11" s="4"/>
      <c r="M11" s="4"/>
      <c r="N11" s="4"/>
      <c r="O11" s="4"/>
    </row>
    <row r="12" spans="1:15" x14ac:dyDescent="0.25">
      <c r="A12" s="17" t="s">
        <v>13</v>
      </c>
      <c r="B12" s="18">
        <v>376052.23599999998</v>
      </c>
      <c r="C12" s="18">
        <v>372741.614</v>
      </c>
      <c r="D12" s="19">
        <v>99.11963773032852</v>
      </c>
      <c r="E12" s="18">
        <v>580354.69999999995</v>
      </c>
      <c r="F12" s="18">
        <v>724209.326</v>
      </c>
      <c r="G12" s="19">
        <v>124.78736296957706</v>
      </c>
      <c r="H12" s="7"/>
      <c r="I12" s="4"/>
      <c r="J12" s="4"/>
      <c r="K12" s="4"/>
      <c r="L12" s="4"/>
      <c r="M12" s="4"/>
      <c r="N12" s="4"/>
      <c r="O12" s="4"/>
    </row>
    <row r="13" spans="1:15" x14ac:dyDescent="0.25">
      <c r="A13" s="17" t="s">
        <v>14</v>
      </c>
      <c r="B13" s="18">
        <v>15063.865</v>
      </c>
      <c r="C13" s="18">
        <v>46586.52</v>
      </c>
      <c r="D13" s="19">
        <v>309.26007369290681</v>
      </c>
      <c r="E13" s="18">
        <v>24246.168000000001</v>
      </c>
      <c r="F13" s="18">
        <v>64691.800999999999</v>
      </c>
      <c r="G13" s="19">
        <v>266.81247527444339</v>
      </c>
      <c r="H13" s="7"/>
      <c r="I13" s="4"/>
      <c r="J13" s="4"/>
      <c r="K13" s="4"/>
      <c r="L13" s="4"/>
      <c r="M13" s="4"/>
      <c r="N13" s="4"/>
      <c r="O13" s="4"/>
    </row>
    <row r="14" spans="1:15" x14ac:dyDescent="0.25">
      <c r="A14" s="17" t="s">
        <v>15</v>
      </c>
      <c r="B14" s="18">
        <v>58904.034</v>
      </c>
      <c r="C14" s="18">
        <v>15326.606</v>
      </c>
      <c r="D14" s="19">
        <v>26.019620320061609</v>
      </c>
      <c r="E14" s="18">
        <v>73648.368000000002</v>
      </c>
      <c r="F14" s="18">
        <v>51087.864999999998</v>
      </c>
      <c r="G14" s="19">
        <v>69.36727369165871</v>
      </c>
      <c r="H14" s="7"/>
      <c r="I14" s="4"/>
      <c r="J14" s="4"/>
      <c r="K14" s="4"/>
      <c r="L14" s="4"/>
      <c r="M14" s="4"/>
      <c r="N14" s="4"/>
      <c r="O14" s="4"/>
    </row>
    <row r="15" spans="1:15" x14ac:dyDescent="0.25">
      <c r="A15" s="17" t="s">
        <v>16</v>
      </c>
      <c r="B15" s="18">
        <v>1226.7139999999999</v>
      </c>
      <c r="C15" s="18">
        <v>3703.3710000000001</v>
      </c>
      <c r="D15" s="19">
        <v>301.89359541017711</v>
      </c>
      <c r="E15" s="18">
        <v>2316.5590000000002</v>
      </c>
      <c r="F15" s="18">
        <v>4939.7330000000002</v>
      </c>
      <c r="G15" s="19">
        <v>213.23579498730658</v>
      </c>
      <c r="H15" s="7"/>
      <c r="I15" s="4"/>
      <c r="J15" s="4"/>
      <c r="K15" s="4"/>
      <c r="L15" s="4"/>
      <c r="M15" s="4"/>
      <c r="N15" s="4"/>
      <c r="O15" s="4"/>
    </row>
    <row r="16" spans="1:15" x14ac:dyDescent="0.25">
      <c r="A16" s="17" t="s">
        <v>17</v>
      </c>
      <c r="B16" s="18">
        <v>13838.797</v>
      </c>
      <c r="C16" s="18">
        <v>42883.148999999998</v>
      </c>
      <c r="D16" s="19">
        <v>309.87627754059832</v>
      </c>
      <c r="E16" s="18">
        <v>21929.609</v>
      </c>
      <c r="F16" s="18">
        <v>59753.673000000003</v>
      </c>
      <c r="G16" s="19">
        <v>272.47942724377805</v>
      </c>
      <c r="H16" s="7"/>
      <c r="I16" s="4"/>
      <c r="J16" s="4"/>
      <c r="K16" s="4"/>
      <c r="L16" s="4"/>
      <c r="M16" s="4"/>
      <c r="N16" s="4"/>
      <c r="O16" s="4"/>
    </row>
    <row r="17" spans="1:15" x14ac:dyDescent="0.25">
      <c r="A17" s="17" t="s">
        <v>18</v>
      </c>
      <c r="B17" s="18">
        <v>58905.68</v>
      </c>
      <c r="C17" s="18">
        <v>15326.606</v>
      </c>
      <c r="D17" s="19">
        <v>26.018893254436581</v>
      </c>
      <c r="E17" s="18">
        <v>73648.368000000002</v>
      </c>
      <c r="F17" s="18">
        <v>51089.47</v>
      </c>
      <c r="G17" s="19">
        <v>69.369452966018201</v>
      </c>
      <c r="H17" s="7"/>
      <c r="I17" s="4"/>
      <c r="J17" s="4"/>
      <c r="K17" s="4"/>
      <c r="L17" s="4"/>
      <c r="M17" s="4"/>
      <c r="N17" s="4"/>
      <c r="O17" s="4"/>
    </row>
    <row r="18" spans="1:15" ht="24" x14ac:dyDescent="0.25">
      <c r="A18" s="20" t="s">
        <v>30</v>
      </c>
      <c r="B18" s="23">
        <v>-45066.883000000002</v>
      </c>
      <c r="C18" s="21">
        <v>27556.543000000001</v>
      </c>
      <c r="D18" s="22" t="s">
        <v>1</v>
      </c>
      <c r="E18" s="23">
        <v>-51718.758999999998</v>
      </c>
      <c r="F18" s="21">
        <v>8664.2029999999995</v>
      </c>
      <c r="G18" s="22" t="s">
        <v>1</v>
      </c>
      <c r="H18" s="7"/>
      <c r="I18" s="4"/>
      <c r="J18" s="4"/>
      <c r="K18" s="4"/>
      <c r="L18" s="4"/>
      <c r="M18" s="4"/>
      <c r="N18" s="4"/>
      <c r="O18" s="4"/>
    </row>
    <row r="19" spans="1:15" x14ac:dyDescent="0.25">
      <c r="A19" s="17" t="s">
        <v>20</v>
      </c>
      <c r="B19" s="18">
        <v>16266.156999999999</v>
      </c>
      <c r="C19" s="18">
        <v>18087.293000000001</v>
      </c>
      <c r="D19" s="19">
        <v>111.19585898500797</v>
      </c>
      <c r="E19" s="18">
        <v>27750.181</v>
      </c>
      <c r="F19" s="18">
        <v>36439.334999999999</v>
      </c>
      <c r="G19" s="19">
        <v>131.31206243303421</v>
      </c>
      <c r="H19" s="7"/>
      <c r="I19" s="4"/>
      <c r="J19" s="4"/>
      <c r="K19" s="4"/>
      <c r="L19" s="4"/>
      <c r="M19" s="4"/>
      <c r="N19" s="4"/>
      <c r="O19" s="4"/>
    </row>
    <row r="20" spans="1:15" x14ac:dyDescent="0.25">
      <c r="A20" s="17" t="s">
        <v>21</v>
      </c>
      <c r="B20" s="18">
        <v>10260.626</v>
      </c>
      <c r="C20" s="18">
        <v>13041.413</v>
      </c>
      <c r="D20" s="19">
        <v>127.10153357114859</v>
      </c>
      <c r="E20" s="18">
        <v>13567.433999999999</v>
      </c>
      <c r="F20" s="18">
        <v>11408.468000000001</v>
      </c>
      <c r="G20" s="19">
        <v>84.087145734410811</v>
      </c>
      <c r="H20" s="7"/>
      <c r="I20" s="4"/>
      <c r="J20" s="4"/>
      <c r="K20" s="4"/>
      <c r="L20" s="4"/>
      <c r="M20" s="4"/>
      <c r="N20" s="4"/>
      <c r="O20" s="4"/>
    </row>
    <row r="21" spans="1:15" x14ac:dyDescent="0.25">
      <c r="A21" s="17" t="s">
        <v>22</v>
      </c>
      <c r="B21" s="18">
        <v>6005.5309999999999</v>
      </c>
      <c r="C21" s="18">
        <v>5045.88</v>
      </c>
      <c r="D21" s="19">
        <v>84.020547059036076</v>
      </c>
      <c r="E21" s="18">
        <v>14182.746999999999</v>
      </c>
      <c r="F21" s="18">
        <v>25030.866999999998</v>
      </c>
      <c r="G21" s="19">
        <v>176.48814436300668</v>
      </c>
      <c r="H21" s="7"/>
      <c r="I21" s="4"/>
      <c r="J21" s="4"/>
      <c r="K21" s="4"/>
      <c r="L21" s="4"/>
      <c r="M21" s="4"/>
      <c r="N21" s="4"/>
      <c r="O21" s="4"/>
    </row>
    <row r="22" spans="1:15" x14ac:dyDescent="0.25">
      <c r="A22" s="17" t="s">
        <v>31</v>
      </c>
      <c r="B22" s="18">
        <v>13052.728999999999</v>
      </c>
      <c r="C22" s="18">
        <v>23324.47</v>
      </c>
      <c r="D22" s="19">
        <v>178.69420256867357</v>
      </c>
      <c r="E22" s="18">
        <v>7792.3010000000004</v>
      </c>
      <c r="F22" s="18">
        <v>8940.768</v>
      </c>
      <c r="G22" s="19">
        <v>114.73848353650608</v>
      </c>
      <c r="H22" s="7"/>
      <c r="I22" s="4"/>
      <c r="J22" s="4"/>
      <c r="K22" s="4"/>
      <c r="L22" s="4"/>
      <c r="M22" s="4"/>
      <c r="N22" s="4"/>
      <c r="O22" s="4"/>
    </row>
    <row r="23" spans="1:15" x14ac:dyDescent="0.25">
      <c r="A23" s="17" t="s">
        <v>19</v>
      </c>
      <c r="B23" s="18">
        <v>5022.3784848484847</v>
      </c>
      <c r="C23" s="18">
        <v>5255.809146341463</v>
      </c>
      <c r="D23" s="19">
        <v>104.64781103608962</v>
      </c>
      <c r="E23" s="18">
        <v>5156.3278410631947</v>
      </c>
      <c r="F23" s="18">
        <v>5484.577113429641</v>
      </c>
      <c r="G23" s="19">
        <v>106.36595039113656</v>
      </c>
      <c r="H23" s="7"/>
      <c r="I23" s="4"/>
      <c r="J23" s="4"/>
      <c r="K23" s="4"/>
      <c r="L23" s="4"/>
      <c r="M23" s="4"/>
      <c r="N23" s="4"/>
      <c r="O23" s="4"/>
    </row>
    <row r="24" spans="1:15" x14ac:dyDescent="0.25">
      <c r="A24" s="44" t="s">
        <v>23</v>
      </c>
      <c r="H24" s="7"/>
      <c r="I24" s="4"/>
      <c r="J24" s="4"/>
      <c r="K24" s="4"/>
      <c r="L24" s="4"/>
      <c r="M24" s="4"/>
      <c r="N24" s="4"/>
      <c r="O24" s="4"/>
    </row>
    <row r="25" spans="1:15" x14ac:dyDescent="0.25">
      <c r="B25" s="10"/>
      <c r="C25" s="10"/>
      <c r="D25" s="10"/>
      <c r="E25" s="10"/>
      <c r="F25" s="10"/>
      <c r="G25" s="10"/>
      <c r="H25" s="7"/>
      <c r="I25" s="4"/>
      <c r="J25" s="4"/>
      <c r="K25" s="4"/>
      <c r="L25" s="4"/>
      <c r="M25" s="4"/>
      <c r="N25" s="4"/>
      <c r="O25" s="4"/>
    </row>
    <row r="26" spans="1:15" x14ac:dyDescent="0.25">
      <c r="H26" s="7"/>
      <c r="I26" s="4"/>
      <c r="J26" s="4"/>
      <c r="K26" s="4"/>
      <c r="L26" s="4"/>
      <c r="M26" s="4"/>
      <c r="N26" s="4"/>
      <c r="O26" s="4"/>
    </row>
    <row r="27" spans="1:15" x14ac:dyDescent="0.25">
      <c r="H27" s="7"/>
      <c r="I27" s="4"/>
      <c r="J27" s="4"/>
      <c r="K27" s="4"/>
      <c r="L27" s="4"/>
      <c r="M27" s="4"/>
      <c r="N27" s="4"/>
      <c r="O27" s="4"/>
    </row>
  </sheetData>
  <mergeCells count="4">
    <mergeCell ref="A4:G4"/>
    <mergeCell ref="A5:A6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A4" sqref="A4"/>
    </sheetView>
  </sheetViews>
  <sheetFormatPr defaultRowHeight="15" x14ac:dyDescent="0.25"/>
  <cols>
    <col min="1" max="1" width="5.42578125" style="8" customWidth="1"/>
    <col min="2" max="2" width="13.7109375" style="8" customWidth="1"/>
    <col min="3" max="3" width="26.140625" style="8" customWidth="1"/>
    <col min="4" max="4" width="11.28515625" style="8" customWidth="1"/>
    <col min="5" max="8" width="10.140625" style="8" customWidth="1"/>
    <col min="9" max="16384" width="9.140625" style="8"/>
  </cols>
  <sheetData>
    <row r="2" spans="1:9" x14ac:dyDescent="0.25">
      <c r="F2" s="9"/>
      <c r="I2" s="6"/>
    </row>
    <row r="3" spans="1:9" x14ac:dyDescent="0.25">
      <c r="A3" s="47" t="s">
        <v>58</v>
      </c>
      <c r="B3" s="48"/>
      <c r="C3" s="48"/>
      <c r="D3" s="48"/>
      <c r="E3" s="48"/>
      <c r="F3" s="48"/>
      <c r="G3" s="48"/>
      <c r="H3" s="48"/>
    </row>
    <row r="4" spans="1:9" x14ac:dyDescent="0.25">
      <c r="A4" s="48"/>
      <c r="B4" s="43"/>
      <c r="C4" s="43"/>
      <c r="D4" s="43"/>
      <c r="E4" s="43"/>
      <c r="F4" s="43"/>
      <c r="G4" s="43" t="s">
        <v>53</v>
      </c>
      <c r="H4" s="48"/>
    </row>
    <row r="5" spans="1:9" x14ac:dyDescent="0.25">
      <c r="A5" s="54" t="s">
        <v>24</v>
      </c>
      <c r="B5" s="54" t="s">
        <v>2</v>
      </c>
      <c r="C5" s="54" t="s">
        <v>33</v>
      </c>
      <c r="D5" s="54" t="s">
        <v>25</v>
      </c>
      <c r="E5" s="54" t="s">
        <v>12</v>
      </c>
      <c r="F5" s="54"/>
      <c r="G5" s="54" t="s">
        <v>34</v>
      </c>
      <c r="H5" s="54"/>
    </row>
    <row r="6" spans="1:9" x14ac:dyDescent="0.25">
      <c r="A6" s="54"/>
      <c r="B6" s="54"/>
      <c r="C6" s="54"/>
      <c r="D6" s="54"/>
      <c r="E6" s="33" t="s">
        <v>51</v>
      </c>
      <c r="F6" s="33" t="s">
        <v>57</v>
      </c>
      <c r="G6" s="42" t="s">
        <v>51</v>
      </c>
      <c r="H6" s="42" t="s">
        <v>57</v>
      </c>
    </row>
    <row r="7" spans="1:9" x14ac:dyDescent="0.25">
      <c r="A7" s="24" t="s">
        <v>4</v>
      </c>
      <c r="B7" s="24">
        <v>84196188473</v>
      </c>
      <c r="C7" s="25" t="s">
        <v>39</v>
      </c>
      <c r="D7" s="24" t="s">
        <v>38</v>
      </c>
      <c r="E7" s="26">
        <v>92312.604000000007</v>
      </c>
      <c r="F7" s="26">
        <v>126629.269</v>
      </c>
      <c r="G7" s="35">
        <v>0.17386226451518735</v>
      </c>
      <c r="H7" s="35">
        <v>0.17162780275424216</v>
      </c>
    </row>
    <row r="8" spans="1:9" x14ac:dyDescent="0.25">
      <c r="A8" s="27" t="s">
        <v>6</v>
      </c>
      <c r="B8" s="27">
        <v>72212121406</v>
      </c>
      <c r="C8" s="28" t="s">
        <v>35</v>
      </c>
      <c r="D8" s="27" t="s">
        <v>36</v>
      </c>
      <c r="E8" s="29">
        <v>40909.122000000003</v>
      </c>
      <c r="F8" s="29">
        <v>40795.978999999999</v>
      </c>
      <c r="G8" s="35">
        <v>7.7048553307499268E-2</v>
      </c>
      <c r="H8" s="35">
        <v>5.5293095287300489E-2</v>
      </c>
    </row>
    <row r="9" spans="1:9" x14ac:dyDescent="0.25">
      <c r="A9" s="27" t="s">
        <v>7</v>
      </c>
      <c r="B9" s="27">
        <v>47074146147</v>
      </c>
      <c r="C9" s="28" t="s">
        <v>60</v>
      </c>
      <c r="D9" s="27" t="s">
        <v>27</v>
      </c>
      <c r="E9" s="29">
        <v>19240.123</v>
      </c>
      <c r="F9" s="29">
        <v>31804.65</v>
      </c>
      <c r="G9" s="35">
        <v>3.6236994834754524E-2</v>
      </c>
      <c r="H9" s="35">
        <v>4.3106639088848479E-2</v>
      </c>
    </row>
    <row r="10" spans="1:9" x14ac:dyDescent="0.25">
      <c r="A10" s="27" t="s">
        <v>8</v>
      </c>
      <c r="B10" s="27">
        <v>46934345825</v>
      </c>
      <c r="C10" s="28" t="s">
        <v>55</v>
      </c>
      <c r="D10" s="27" t="s">
        <v>54</v>
      </c>
      <c r="E10" s="29">
        <v>23459.896000000001</v>
      </c>
      <c r="F10" s="29">
        <v>23784.555</v>
      </c>
      <c r="G10" s="35">
        <v>4.4184547581940008E-2</v>
      </c>
      <c r="H10" s="35">
        <v>3.2236551204741018E-2</v>
      </c>
    </row>
    <row r="11" spans="1:9" x14ac:dyDescent="0.25">
      <c r="A11" s="30" t="s">
        <v>5</v>
      </c>
      <c r="B11" s="30">
        <v>20786052683</v>
      </c>
      <c r="C11" s="31" t="s">
        <v>61</v>
      </c>
      <c r="D11" s="30" t="s">
        <v>59</v>
      </c>
      <c r="E11" s="32">
        <v>15502.866</v>
      </c>
      <c r="F11" s="32">
        <v>20437.920999999998</v>
      </c>
      <c r="G11" s="38">
        <v>2.919821641295596E-2</v>
      </c>
      <c r="H11" s="38">
        <v>2.7700669061706294E-2</v>
      </c>
    </row>
    <row r="12" spans="1:9" x14ac:dyDescent="0.25">
      <c r="A12" s="55" t="s">
        <v>37</v>
      </c>
      <c r="B12" s="55"/>
      <c r="C12" s="55"/>
      <c r="D12" s="55"/>
      <c r="E12" s="34">
        <v>191424.61100000003</v>
      </c>
      <c r="F12" s="37">
        <v>243452.37399999998</v>
      </c>
      <c r="G12" s="36">
        <v>0.36053057665233712</v>
      </c>
      <c r="H12" s="36">
        <v>0.32996475739683845</v>
      </c>
    </row>
    <row r="13" spans="1:9" x14ac:dyDescent="0.25">
      <c r="A13" s="44" t="s">
        <v>26</v>
      </c>
    </row>
    <row r="14" spans="1:9" ht="15" customHeight="1" x14ac:dyDescent="0.25">
      <c r="B14" s="10"/>
      <c r="G14" s="10"/>
      <c r="H14" s="10"/>
    </row>
    <row r="17" spans="7:7" x14ac:dyDescent="0.25">
      <c r="G17" s="10"/>
    </row>
  </sheetData>
  <mergeCells count="7">
    <mergeCell ref="G5:H5"/>
    <mergeCell ref="A12:D12"/>
    <mergeCell ref="A5:A6"/>
    <mergeCell ref="B5:B6"/>
    <mergeCell ref="C5:C6"/>
    <mergeCell ref="D5:D6"/>
    <mergeCell ref="E5:F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workbookViewId="0">
      <selection activeCell="A4" sqref="A4"/>
    </sheetView>
  </sheetViews>
  <sheetFormatPr defaultRowHeight="15" x14ac:dyDescent="0.25"/>
  <cols>
    <col min="1" max="1" width="5.42578125" style="8" customWidth="1"/>
    <col min="2" max="2" width="13.7109375" style="8" customWidth="1"/>
    <col min="3" max="3" width="28.42578125" style="8" customWidth="1"/>
    <col min="4" max="4" width="11.28515625" style="8" customWidth="1"/>
    <col min="5" max="8" width="10.140625" style="8" customWidth="1"/>
    <col min="9" max="16384" width="9.140625" style="8"/>
  </cols>
  <sheetData>
    <row r="2" spans="1:10" x14ac:dyDescent="0.25">
      <c r="F2" s="9"/>
      <c r="J2" s="6"/>
    </row>
    <row r="3" spans="1:10" x14ac:dyDescent="0.25">
      <c r="A3" s="47" t="s">
        <v>62</v>
      </c>
      <c r="B3" s="48"/>
      <c r="C3" s="48"/>
      <c r="D3" s="48"/>
      <c r="E3" s="48"/>
      <c r="F3" s="48"/>
      <c r="G3" s="48"/>
      <c r="H3" s="48"/>
    </row>
    <row r="4" spans="1:10" x14ac:dyDescent="0.25">
      <c r="A4" s="48"/>
      <c r="B4" s="49"/>
      <c r="C4" s="50"/>
      <c r="D4" s="50"/>
      <c r="E4" s="48"/>
      <c r="F4" s="51"/>
      <c r="G4" s="43" t="s">
        <v>53</v>
      </c>
      <c r="H4" s="48"/>
    </row>
    <row r="5" spans="1:10" x14ac:dyDescent="0.25">
      <c r="A5" s="54" t="s">
        <v>24</v>
      </c>
      <c r="B5" s="54" t="s">
        <v>2</v>
      </c>
      <c r="C5" s="54" t="s">
        <v>33</v>
      </c>
      <c r="D5" s="54" t="s">
        <v>25</v>
      </c>
      <c r="E5" s="54" t="s">
        <v>12</v>
      </c>
      <c r="F5" s="54"/>
      <c r="G5" s="54" t="s">
        <v>40</v>
      </c>
      <c r="H5" s="54"/>
    </row>
    <row r="6" spans="1:10" x14ac:dyDescent="0.25">
      <c r="A6" s="54"/>
      <c r="B6" s="54"/>
      <c r="C6" s="54"/>
      <c r="D6" s="54"/>
      <c r="E6" s="46" t="s">
        <v>51</v>
      </c>
      <c r="F6" s="46" t="s">
        <v>57</v>
      </c>
      <c r="G6" s="46" t="s">
        <v>51</v>
      </c>
      <c r="H6" s="46" t="s">
        <v>57</v>
      </c>
    </row>
    <row r="7" spans="1:10" x14ac:dyDescent="0.25">
      <c r="A7" s="24" t="s">
        <v>4</v>
      </c>
      <c r="B7" s="24">
        <v>38793818363</v>
      </c>
      <c r="C7" s="25" t="s">
        <v>48</v>
      </c>
      <c r="D7" s="24" t="s">
        <v>42</v>
      </c>
      <c r="E7" s="26">
        <v>62135.851000000002</v>
      </c>
      <c r="F7" s="26">
        <v>71933.61</v>
      </c>
      <c r="G7" s="35">
        <v>0.1870367068875918</v>
      </c>
      <c r="H7" s="35">
        <v>0.17805281667152506</v>
      </c>
    </row>
    <row r="8" spans="1:10" x14ac:dyDescent="0.25">
      <c r="A8" s="27" t="s">
        <v>6</v>
      </c>
      <c r="B8" s="39" t="s">
        <v>47</v>
      </c>
      <c r="C8" s="28" t="s">
        <v>50</v>
      </c>
      <c r="D8" s="27" t="s">
        <v>44</v>
      </c>
      <c r="E8" s="29">
        <v>40487.517</v>
      </c>
      <c r="F8" s="29">
        <v>38394.997000000003</v>
      </c>
      <c r="G8" s="35">
        <v>0.12187250561250686</v>
      </c>
      <c r="H8" s="35">
        <v>9.5036761841158196E-2</v>
      </c>
    </row>
    <row r="9" spans="1:10" x14ac:dyDescent="0.25">
      <c r="A9" s="27" t="s">
        <v>7</v>
      </c>
      <c r="B9" s="39">
        <v>19388962847</v>
      </c>
      <c r="C9" s="28" t="s">
        <v>64</v>
      </c>
      <c r="D9" s="27" t="s">
        <v>45</v>
      </c>
      <c r="E9" s="29">
        <v>30203.411</v>
      </c>
      <c r="F9" s="29">
        <v>31572.197</v>
      </c>
      <c r="G9" s="35">
        <v>9.0916056339398421E-2</v>
      </c>
      <c r="H9" s="35">
        <v>7.8148706902910522E-2</v>
      </c>
    </row>
    <row r="10" spans="1:10" x14ac:dyDescent="0.25">
      <c r="A10" s="27" t="s">
        <v>8</v>
      </c>
      <c r="B10" s="39" t="s">
        <v>46</v>
      </c>
      <c r="C10" s="28" t="s">
        <v>49</v>
      </c>
      <c r="D10" s="27" t="s">
        <v>43</v>
      </c>
      <c r="E10" s="29">
        <v>24952.852999999999</v>
      </c>
      <c r="F10" s="29">
        <v>26875.51</v>
      </c>
      <c r="G10" s="35">
        <v>7.5111218040132183E-2</v>
      </c>
      <c r="H10" s="35">
        <v>6.6523288001029537E-2</v>
      </c>
    </row>
    <row r="11" spans="1:10" x14ac:dyDescent="0.25">
      <c r="A11" s="30" t="s">
        <v>5</v>
      </c>
      <c r="B11" s="40">
        <v>71000585584</v>
      </c>
      <c r="C11" s="31" t="s">
        <v>65</v>
      </c>
      <c r="D11" s="30" t="s">
        <v>63</v>
      </c>
      <c r="E11" s="32">
        <v>15191.857</v>
      </c>
      <c r="F11" s="32">
        <v>25221.423999999999</v>
      </c>
      <c r="G11" s="38">
        <v>4.5729395494836136E-2</v>
      </c>
      <c r="H11" s="38">
        <v>6.2429031209010673E-2</v>
      </c>
    </row>
    <row r="12" spans="1:10" x14ac:dyDescent="0.25">
      <c r="A12" s="55" t="s">
        <v>41</v>
      </c>
      <c r="B12" s="55"/>
      <c r="C12" s="55"/>
      <c r="D12" s="55"/>
      <c r="E12" s="34">
        <f>SUM(E7:E11)</f>
        <v>172971.489</v>
      </c>
      <c r="F12" s="37">
        <f>SUM(F7:F11)</f>
        <v>193997.73800000001</v>
      </c>
      <c r="G12" s="36">
        <v>0.52066588237446543</v>
      </c>
      <c r="H12" s="36">
        <v>0.48019060462563401</v>
      </c>
    </row>
    <row r="13" spans="1:10" x14ac:dyDescent="0.25">
      <c r="A13" s="44" t="s">
        <v>26</v>
      </c>
    </row>
    <row r="14" spans="1:10" ht="15" customHeight="1" x14ac:dyDescent="0.25">
      <c r="B14" s="10"/>
      <c r="C14" s="10"/>
      <c r="D14" s="10"/>
      <c r="E14" s="10"/>
      <c r="F14" s="10"/>
      <c r="G14" s="10"/>
      <c r="H14" s="10"/>
    </row>
    <row r="15" spans="1:10" x14ac:dyDescent="0.25">
      <c r="C15" s="10"/>
      <c r="D15" s="10"/>
      <c r="E15" s="10"/>
      <c r="F15" s="10"/>
    </row>
    <row r="16" spans="1:10" x14ac:dyDescent="0.25">
      <c r="C16" s="10"/>
      <c r="D16" s="10"/>
      <c r="E16" s="10"/>
      <c r="F16" s="10"/>
    </row>
  </sheetData>
  <mergeCells count="7">
    <mergeCell ref="E5:F5"/>
    <mergeCell ref="G5:H5"/>
    <mergeCell ref="A12:D12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2015-02-16T09:02:58Z</dcterms:created>
  <dcterms:modified xsi:type="dcterms:W3CDTF">2022-11-10T12:48:04Z</dcterms:modified>
</cp:coreProperties>
</file>