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05" windowWidth="22995" windowHeight="8115" tabRatio="872" activeTab="0"/>
  </bookViews>
  <sheets>
    <sheet name="Tablica 1" sheetId="1" r:id="rId1"/>
    <sheet name="Tablica 2" sheetId="2" r:id="rId2"/>
    <sheet name="Rang lista po ukupnim prihodima" sheetId="3" r:id="rId3"/>
    <sheet name="Rang lista po dobiti razdoblja" sheetId="4" r:id="rId4"/>
    <sheet name="Rang lista po br. zaposlenih" sheetId="5" r:id="rId5"/>
  </sheets>
  <definedNames>
    <definedName name="PODACI">#REF!</definedName>
  </definedNames>
  <calcPr fullCalcOnLoad="1"/>
</workbook>
</file>

<file path=xl/sharedStrings.xml><?xml version="1.0" encoding="utf-8"?>
<sst xmlns="http://schemas.openxmlformats.org/spreadsheetml/2006/main" count="170" uniqueCount="90">
  <si>
    <t>Opis</t>
  </si>
  <si>
    <t>Broj poduzetnika</t>
  </si>
  <si>
    <t>-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</si>
  <si>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</si>
  <si>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</si>
  <si>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</si>
  <si>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</si>
  <si>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</si>
  <si>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</si>
  <si>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</si>
  <si>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</si>
  <si>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Izvoz</t>
  </si>
  <si>
    <t>Uvoz</t>
  </si>
  <si>
    <t>Izvor: Fina, Registar godišnjih financijskih izvještaja</t>
  </si>
  <si>
    <t>Neto dobit/gubitak</t>
  </si>
  <si>
    <t>Broj</t>
  </si>
  <si>
    <t>Iznos</t>
  </si>
  <si>
    <t>OIB</t>
  </si>
  <si>
    <t>Naziv</t>
  </si>
  <si>
    <t>Broj dobitaša</t>
  </si>
  <si>
    <t>Broj gubitaša</t>
  </si>
  <si>
    <t>Rang u RH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</si>
  <si>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</si>
  <si>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</si>
  <si>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</si>
  <si>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</si>
  <si>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</si>
  <si>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</si>
  <si>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</si>
  <si>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</si>
  <si>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</si>
  <si>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</si>
  <si>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 poduzetnika po ukupnim prihodima</t>
  </si>
  <si>
    <t>Udio TOP 10 poduzetnika po ukupnim prihodima u uk. prihodima županije</t>
  </si>
  <si>
    <t>R.br.</t>
  </si>
  <si>
    <t>Ukupno TOP 10 poduzetnika po dobiti razdoblja</t>
  </si>
  <si>
    <t>Ukupno TOP 10 poduzetnika po broju zaposlenih</t>
  </si>
  <si>
    <t>Indeks</t>
  </si>
  <si>
    <t>Sjedište</t>
  </si>
  <si>
    <t>R. br.</t>
  </si>
  <si>
    <t>Trgovinski saldo (izvoz minus uvoz)</t>
  </si>
  <si>
    <t>Prosječna mjesečna neto plaća po zaposlenom</t>
  </si>
  <si>
    <t>Konsolidirani financ. rezultat (dobit (+) ili gubitak (-) razdoblja)</t>
  </si>
  <si>
    <t>Udio TOP 10 poduzetnika po dobiti razdoblja u dobiti razdoblja poduzetnika županije</t>
  </si>
  <si>
    <t>Udio TOP 10 poduzetnika po broju zaposlenih u broju zaposlenih poduzetnika županije</t>
  </si>
  <si>
    <t>2020.</t>
  </si>
  <si>
    <t>Bruto investicije samo u novu dugotrajnu imovinu</t>
  </si>
  <si>
    <t>(iznosi u tisućama kuna, plaće u kunama)</t>
  </si>
  <si>
    <t>2021.</t>
  </si>
  <si>
    <t>(iznosi u tisućama kuna)</t>
  </si>
  <si>
    <t>Tablica 1. Osnovni financijski rezultati poslovanja poduzetnika Osječko-baranjske županije u 2021. godini</t>
  </si>
  <si>
    <t>Udio OBŽ
u RH (%)</t>
  </si>
  <si>
    <t>Tablica 2. TOP 5 gradova*/općina Osječko-baranjske županije po kriteriju UKUPNIH PRIHODA poduzetnika u 2021. godini</t>
  </si>
  <si>
    <t>Osijek</t>
  </si>
  <si>
    <t>Darda</t>
  </si>
  <si>
    <t>Belišće</t>
  </si>
  <si>
    <t>Našice</t>
  </si>
  <si>
    <t>Osijek*</t>
  </si>
  <si>
    <t>Belišće*</t>
  </si>
  <si>
    <t>Našice*</t>
  </si>
  <si>
    <t>Đakovo*</t>
  </si>
  <si>
    <t>Tablica 3. Rang lista TOP 10 poduzetnika sa sjedištem u Osječko-baranjskoj županiji po UKUPNIM PRIHODIMA u 2021. godini</t>
  </si>
  <si>
    <t>03834418154</t>
  </si>
  <si>
    <t>Semeljci</t>
  </si>
  <si>
    <t>Čepin</t>
  </si>
  <si>
    <t>ŽITO d.o.o.</t>
  </si>
  <si>
    <t>BELJE PLUS d.o.o.</t>
  </si>
  <si>
    <t>DS SMITH BELIŠĆE CROATIA d.o.o.</t>
  </si>
  <si>
    <t>NEXE d.d.</t>
  </si>
  <si>
    <t>SAPONIA d.d.</t>
  </si>
  <si>
    <t>HARBURG-FREUDENBERGER BELIŠĆE d.o.o.</t>
  </si>
  <si>
    <t>BIJELIĆ CO d.o.o.</t>
  </si>
  <si>
    <t>OSATINA GRUPA d.o.o.</t>
  </si>
  <si>
    <t>TVORNICA ULJA ČEPIN d.d.</t>
  </si>
  <si>
    <t>HEP PLIN d.o.o.</t>
  </si>
  <si>
    <t>Tablica 4. Rang lista TOP 10 poduzetnika sa sjedištem u Osječko-baranjskoj županiji po DOBITI RAZDOBLJA u 2021. godini</t>
  </si>
  <si>
    <t>Valpovo</t>
  </si>
  <si>
    <t>AMPLITUDO d.d.</t>
  </si>
  <si>
    <t>NOVI AGRAR d.o.o.</t>
  </si>
  <si>
    <t>GRADNJA d.o.o. OSIJEK</t>
  </si>
  <si>
    <t>OSIJEK-KOTEKS d.d.</t>
  </si>
  <si>
    <t>NOVPROS d.o.o.</t>
  </si>
  <si>
    <t>PPK VALPOVO d.o.o.</t>
  </si>
  <si>
    <t>Tablica 5. Rang lista TOP 10 poduzetnika sa sjedištem u Osječko-baranjskoj županiji po BROJU ZAPOSLENIH u 2021. godini</t>
  </si>
  <si>
    <t>Strizivojna</t>
  </si>
  <si>
    <t>TRANSCOM WORLDWIDE d.o.o.</t>
  </si>
  <si>
    <t>STRIZIVOJNA HRAST d.o.o.</t>
  </si>
  <si>
    <t>SIGURNOST d.o.o.</t>
  </si>
  <si>
    <t>DRAVA INTERNATIONAL d.o.o.</t>
  </si>
  <si>
    <t>Naziv grada*/općine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</si>
</sst>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0.0"/>
    <numFmt numFmtId="165" formatCode="#,##0.0"/>
    <numFmt numFmtId="166" formatCode="0.0"/>
    <numFmt numFmtId="167" formatCode="#,##0_ ;\-#,##0\ "/>
    <numFmt numFmtId="168" formatCode="0.0%"/>
    <numFmt numFmtId="169" formatCode="0.0000"/>
    <numFmt numFmtId="170" formatCode="0.000"/>
    <numFmt numFmtId="171" formatCode="0.000000"/>
    <numFmt numFmtId="172" formatCode="0.00000"/>
    <numFmt numFmtId="173" formatCode="0.0000000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#,##0_ ;[Red]\-#,##0\ "/>
    <numFmt numFmtId="179" formatCode="&quot;Yes&quot;;&quot;Yes&quot;;&quot;No&quot;"/>
    <numFmt numFmtId="180" formatCode="&quot;On&quot;;&quot;On&quot;;&quot;Off&quot;"/>
    <numFmt numFmtId="181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18"/>
      <name val="Arial"/>
      <family val="2"/>
    </font>
    <font>
      <sz val="11"/>
      <color indexed="18"/>
      <name val="Calibri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9"/>
      <color indexed="9"/>
      <name val="Arial"/>
      <family val="2"/>
    </font>
    <font>
      <sz val="7.5"/>
      <color indexed="9"/>
      <name val="Arial"/>
      <family val="2"/>
    </font>
    <font>
      <i/>
      <sz val="8"/>
      <color indexed="18"/>
      <name val="Arial"/>
      <family val="2"/>
    </font>
    <font>
      <b/>
      <sz val="9"/>
      <color indexed="62"/>
      <name val="Arial"/>
      <family val="2"/>
    </font>
    <font>
      <sz val="8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9"/>
      <color theme="4" tint="-0.4999699890613556"/>
      <name val="Arial"/>
      <family val="2"/>
    </font>
    <font>
      <sz val="11"/>
      <color theme="4" tint="-0.4999699890613556"/>
      <name val="Calibri"/>
      <family val="2"/>
    </font>
    <font>
      <sz val="9"/>
      <color rgb="FF17365D"/>
      <name val="Arial"/>
      <family val="2"/>
    </font>
    <font>
      <sz val="9"/>
      <color theme="3" tint="-0.24997000396251678"/>
      <name val="Arial"/>
      <family val="2"/>
    </font>
    <font>
      <sz val="9"/>
      <color rgb="FF003366"/>
      <name val="Arial"/>
      <family val="2"/>
    </font>
    <font>
      <b/>
      <sz val="9"/>
      <color rgb="FF003366"/>
      <name val="Arial"/>
      <family val="2"/>
    </font>
    <font>
      <b/>
      <sz val="8"/>
      <color rgb="FFFFFFFF"/>
      <name val="Arial"/>
      <family val="2"/>
    </font>
    <font>
      <b/>
      <sz val="9"/>
      <color rgb="FFFFFFFF"/>
      <name val="Arial"/>
      <family val="2"/>
    </font>
    <font>
      <sz val="7.5"/>
      <color rgb="FFFFFFFF"/>
      <name val="Arial"/>
      <family val="2"/>
    </font>
    <font>
      <b/>
      <sz val="9"/>
      <color theme="3" tint="-0.4999699890613556"/>
      <name val="Arial"/>
      <family val="2"/>
    </font>
    <font>
      <i/>
      <sz val="8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8"/>
      <color theme="0"/>
      <name val="Arial"/>
      <family val="2"/>
    </font>
    <font>
      <b/>
      <sz val="9"/>
      <color rgb="FF17365D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/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52" fillId="0" borderId="0" xfId="0" applyFont="1" applyAlignment="1">
      <alignment/>
    </xf>
    <xf numFmtId="178" fontId="53" fillId="0" borderId="0" xfId="55" applyNumberFormat="1" applyFont="1">
      <alignment/>
      <protection/>
    </xf>
    <xf numFmtId="0" fontId="5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3" fontId="55" fillId="33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vertical="center"/>
    </xf>
    <xf numFmtId="0" fontId="56" fillId="34" borderId="10" xfId="0" applyFont="1" applyFill="1" applyBorder="1" applyAlignment="1">
      <alignment horizontal="right" vertical="center"/>
    </xf>
    <xf numFmtId="3" fontId="56" fillId="34" borderId="10" xfId="0" applyNumberFormat="1" applyFont="1" applyFill="1" applyBorder="1" applyAlignment="1">
      <alignment horizontal="right" vertical="center"/>
    </xf>
    <xf numFmtId="0" fontId="57" fillId="34" borderId="10" xfId="0" applyFont="1" applyFill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60" fillId="35" borderId="12" xfId="54" applyFont="1" applyFill="1" applyBorder="1" applyAlignment="1">
      <alignment horizontal="center" vertical="center" wrapText="1"/>
      <protection/>
    </xf>
    <xf numFmtId="0" fontId="58" fillId="35" borderId="13" xfId="0" applyFont="1" applyFill="1" applyBorder="1" applyAlignment="1">
      <alignment horizontal="center" vertical="center" wrapText="1"/>
    </xf>
    <xf numFmtId="0" fontId="59" fillId="35" borderId="14" xfId="0" applyFont="1" applyFill="1" applyBorder="1" applyAlignment="1">
      <alignment horizontal="center" vertical="center" wrapText="1"/>
    </xf>
    <xf numFmtId="3" fontId="61" fillId="36" borderId="15" xfId="0" applyNumberFormat="1" applyFont="1" applyFill="1" applyBorder="1" applyAlignment="1">
      <alignment horizontal="right" vertical="center"/>
    </xf>
    <xf numFmtId="0" fontId="59" fillId="35" borderId="13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3" fontId="55" fillId="0" borderId="13" xfId="0" applyNumberFormat="1" applyFont="1" applyBorder="1" applyAlignment="1">
      <alignment/>
    </xf>
    <xf numFmtId="0" fontId="55" fillId="0" borderId="13" xfId="0" applyFont="1" applyBorder="1" applyAlignment="1">
      <alignment/>
    </xf>
    <xf numFmtId="0" fontId="59" fillId="35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3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49" fontId="55" fillId="0" borderId="13" xfId="0" applyNumberFormat="1" applyFont="1" applyBorder="1" applyAlignment="1">
      <alignment horizontal="center"/>
    </xf>
    <xf numFmtId="168" fontId="61" fillId="36" borderId="1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56" fillId="37" borderId="10" xfId="0" applyNumberFormat="1" applyFont="1" applyFill="1" applyBorder="1" applyAlignment="1">
      <alignment horizontal="right" vertical="center"/>
    </xf>
    <xf numFmtId="165" fontId="56" fillId="0" borderId="10" xfId="0" applyNumberFormat="1" applyFont="1" applyBorder="1" applyAlignment="1">
      <alignment horizontal="center" vertical="center"/>
    </xf>
    <xf numFmtId="166" fontId="0" fillId="0" borderId="0" xfId="0" applyNumberFormat="1" applyAlignment="1">
      <alignment/>
    </xf>
    <xf numFmtId="165" fontId="57" fillId="37" borderId="10" xfId="0" applyNumberFormat="1" applyFont="1" applyFill="1" applyBorder="1" applyAlignment="1">
      <alignment horizontal="right" vertical="center"/>
    </xf>
    <xf numFmtId="3" fontId="55" fillId="2" borderId="15" xfId="58" applyNumberFormat="1" applyFont="1" applyFill="1" applyBorder="1" applyAlignment="1">
      <alignment horizontal="left" vertical="center"/>
      <protection/>
    </xf>
    <xf numFmtId="0" fontId="54" fillId="0" borderId="13" xfId="0" applyFont="1" applyFill="1" applyBorder="1" applyAlignment="1">
      <alignment horizontal="left" vertical="center"/>
    </xf>
    <xf numFmtId="0" fontId="54" fillId="0" borderId="13" xfId="0" applyFont="1" applyBorder="1" applyAlignment="1" quotePrefix="1">
      <alignment horizontal="center" vertical="center"/>
    </xf>
    <xf numFmtId="0" fontId="55" fillId="0" borderId="13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49" fontId="55" fillId="0" borderId="10" xfId="0" applyNumberFormat="1" applyFont="1" applyBorder="1" applyAlignment="1" quotePrefix="1">
      <alignment horizontal="center"/>
    </xf>
    <xf numFmtId="0" fontId="54" fillId="0" borderId="13" xfId="0" applyFont="1" applyBorder="1" applyAlignment="1">
      <alignment horizontal="left" vertical="center" wrapText="1"/>
    </xf>
    <xf numFmtId="3" fontId="55" fillId="0" borderId="13" xfId="0" applyNumberFormat="1" applyFont="1" applyBorder="1" applyAlignment="1">
      <alignment vertical="center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vertical="center"/>
    </xf>
    <xf numFmtId="49" fontId="55" fillId="0" borderId="13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vertical="center" wrapText="1"/>
    </xf>
    <xf numFmtId="0" fontId="55" fillId="0" borderId="10" xfId="0" applyFont="1" applyBorder="1" applyAlignment="1" quotePrefix="1">
      <alignment horizontal="center"/>
    </xf>
    <xf numFmtId="3" fontId="57" fillId="34" borderId="10" xfId="0" applyNumberFormat="1" applyFont="1" applyFill="1" applyBorder="1" applyAlignment="1">
      <alignment horizontal="right" vertical="center"/>
    </xf>
    <xf numFmtId="0" fontId="55" fillId="0" borderId="13" xfId="0" applyFont="1" applyBorder="1" applyAlignment="1" quotePrefix="1">
      <alignment horizontal="center"/>
    </xf>
    <xf numFmtId="165" fontId="57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53" fillId="0" borderId="0" xfId="0" applyFont="1" applyAlignment="1">
      <alignment/>
    </xf>
    <xf numFmtId="0" fontId="58" fillId="35" borderId="14" xfId="0" applyFont="1" applyFill="1" applyBorder="1" applyAlignment="1">
      <alignment vertical="center" wrapText="1"/>
    </xf>
    <xf numFmtId="0" fontId="58" fillId="35" borderId="10" xfId="0" applyFont="1" applyFill="1" applyBorder="1" applyAlignment="1">
      <alignment horizontal="center" vertical="center" wrapText="1"/>
    </xf>
    <xf numFmtId="3" fontId="55" fillId="33" borderId="11" xfId="0" applyNumberFormat="1" applyFont="1" applyFill="1" applyBorder="1" applyAlignment="1">
      <alignment horizontal="center" vertical="center" wrapText="1"/>
    </xf>
    <xf numFmtId="0" fontId="63" fillId="0" borderId="16" xfId="0" applyFont="1" applyBorder="1" applyAlignment="1">
      <alignment horizontal="right" vertical="center"/>
    </xf>
    <xf numFmtId="0" fontId="4" fillId="38" borderId="12" xfId="58" applyFont="1" applyFill="1" applyBorder="1" applyAlignment="1">
      <alignment horizontal="center" vertical="center" wrapText="1"/>
      <protection/>
    </xf>
    <xf numFmtId="0" fontId="4" fillId="38" borderId="17" xfId="58" applyFont="1" applyFill="1" applyBorder="1" applyAlignment="1">
      <alignment horizontal="center" vertical="center" wrapText="1"/>
      <protection/>
    </xf>
    <xf numFmtId="0" fontId="58" fillId="35" borderId="18" xfId="54" applyFont="1" applyFill="1" applyBorder="1" applyAlignment="1">
      <alignment horizontal="center" vertical="center" wrapText="1"/>
      <protection/>
    </xf>
    <xf numFmtId="0" fontId="58" fillId="35" borderId="19" xfId="54" applyFont="1" applyFill="1" applyBorder="1" applyAlignment="1">
      <alignment horizontal="center" vertical="center" wrapText="1"/>
      <protection/>
    </xf>
    <xf numFmtId="0" fontId="64" fillId="35" borderId="18" xfId="54" applyFont="1" applyFill="1" applyBorder="1" applyAlignment="1">
      <alignment horizontal="center" vertical="center" wrapText="1"/>
      <protection/>
    </xf>
    <xf numFmtId="0" fontId="64" fillId="35" borderId="19" xfId="54" applyFont="1" applyFill="1" applyBorder="1" applyAlignment="1">
      <alignment horizontal="center" vertical="center" wrapText="1"/>
      <protection/>
    </xf>
    <xf numFmtId="0" fontId="65" fillId="36" borderId="15" xfId="0" applyFont="1" applyFill="1" applyBorder="1" applyAlignment="1">
      <alignment horizontal="left" vertical="center"/>
    </xf>
    <xf numFmtId="0" fontId="65" fillId="36" borderId="11" xfId="0" applyFont="1" applyFill="1" applyBorder="1" applyAlignment="1">
      <alignment horizontal="left" vertical="center"/>
    </xf>
    <xf numFmtId="0" fontId="63" fillId="0" borderId="0" xfId="0" applyFont="1" applyBorder="1" applyAlignment="1">
      <alignment horizontal="right" vertical="center"/>
    </xf>
    <xf numFmtId="0" fontId="65" fillId="36" borderId="15" xfId="0" applyFont="1" applyFill="1" applyBorder="1" applyAlignment="1">
      <alignment horizontal="justify" vertical="center"/>
    </xf>
    <xf numFmtId="0" fontId="65" fillId="36" borderId="11" xfId="0" applyFont="1" applyFill="1" applyBorder="1" applyAlignment="1">
      <alignment horizontal="justify" vertical="center"/>
    </xf>
    <xf numFmtId="0" fontId="65" fillId="36" borderId="11" xfId="0" applyFont="1" applyFill="1" applyBorder="1" applyAlignment="1">
      <alignment vertical="center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no 2" xfId="52"/>
    <cellStyle name="Normalno 2 3" xfId="53"/>
    <cellStyle name="Normalno 2 5" xfId="54"/>
    <cellStyle name="Normalno 3" xfId="55"/>
    <cellStyle name="Normalno 4" xfId="56"/>
    <cellStyle name="Normalno 5" xfId="57"/>
    <cellStyle name="Obično_List1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0</xdr:col>
      <xdr:colOff>1390650</xdr:colOff>
      <xdr:row>1</xdr:row>
      <xdr:rowOff>171450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304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200025</xdr:colOff>
      <xdr:row>1</xdr:row>
      <xdr:rowOff>133350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2</xdr:col>
      <xdr:colOff>200025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13430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2</xdr:col>
      <xdr:colOff>133350</xdr:colOff>
      <xdr:row>1</xdr:row>
      <xdr:rowOff>161925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323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2</xdr:col>
      <xdr:colOff>228600</xdr:colOff>
      <xdr:row>1</xdr:row>
      <xdr:rowOff>142875</xdr:rowOff>
    </xdr:to>
    <xdr:pic>
      <xdr:nvPicPr>
        <xdr:cNvPr id="1" name="Slika 2" descr="Opis: Fina - novi 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371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51.140625" style="4" customWidth="1"/>
    <col min="2" max="3" width="10.421875" style="4" customWidth="1"/>
    <col min="4" max="4" width="7.28125" style="4" customWidth="1"/>
    <col min="5" max="16384" width="9.140625" style="4" customWidth="1"/>
  </cols>
  <sheetData>
    <row r="3" ht="15">
      <c r="A3" s="54" t="s">
        <v>50</v>
      </c>
    </row>
    <row r="4" spans="1:5" ht="15" customHeight="1">
      <c r="A4" s="60" t="s">
        <v>47</v>
      </c>
      <c r="B4" s="60"/>
      <c r="C4" s="60"/>
      <c r="D4" s="60"/>
      <c r="E4" s="60"/>
    </row>
    <row r="5" spans="1:5" ht="22.5" customHeight="1">
      <c r="A5" s="14" t="s">
        <v>0</v>
      </c>
      <c r="B5" s="13" t="s">
        <v>45</v>
      </c>
      <c r="C5" s="13" t="s">
        <v>48</v>
      </c>
      <c r="D5" s="13" t="s">
        <v>37</v>
      </c>
      <c r="E5" s="13" t="s">
        <v>51</v>
      </c>
    </row>
    <row r="6" spans="1:5" ht="15">
      <c r="A6" s="8" t="s">
        <v>1</v>
      </c>
      <c r="B6" s="9"/>
      <c r="C6" s="10">
        <v>6134</v>
      </c>
      <c r="D6" s="33" t="s">
        <v>2</v>
      </c>
      <c r="E6" s="34">
        <v>4.252074393971953</v>
      </c>
    </row>
    <row r="7" spans="1:5" ht="15">
      <c r="A7" s="8" t="s">
        <v>19</v>
      </c>
      <c r="B7" s="10">
        <v>3705</v>
      </c>
      <c r="C7" s="10">
        <v>4194</v>
      </c>
      <c r="D7" s="33">
        <v>113.19838056680163</v>
      </c>
      <c r="E7" s="34">
        <v>4.448073986085186</v>
      </c>
    </row>
    <row r="8" spans="1:5" ht="15">
      <c r="A8" s="8" t="s">
        <v>20</v>
      </c>
      <c r="B8" s="10">
        <v>1843</v>
      </c>
      <c r="C8" s="10">
        <v>1940</v>
      </c>
      <c r="D8" s="33">
        <v>105.26315789473684</v>
      </c>
      <c r="E8" s="34">
        <v>3.8822517059894737</v>
      </c>
    </row>
    <row r="9" spans="1:5" ht="15">
      <c r="A9" s="8" t="s">
        <v>3</v>
      </c>
      <c r="B9" s="10">
        <v>41616</v>
      </c>
      <c r="C9" s="10">
        <v>43413</v>
      </c>
      <c r="D9" s="33">
        <v>104.31805074971166</v>
      </c>
      <c r="E9" s="34">
        <v>4.499959574684216</v>
      </c>
    </row>
    <row r="10" spans="1:5" ht="15">
      <c r="A10" s="8" t="s">
        <v>4</v>
      </c>
      <c r="B10" s="10">
        <v>28037564.145</v>
      </c>
      <c r="C10" s="10">
        <v>33511385.925</v>
      </c>
      <c r="D10" s="33">
        <v>119.52317166959085</v>
      </c>
      <c r="E10" s="34">
        <v>3.783418217269665</v>
      </c>
    </row>
    <row r="11" spans="1:5" ht="15">
      <c r="A11" s="8" t="s">
        <v>5</v>
      </c>
      <c r="B11" s="10">
        <v>26477728.236</v>
      </c>
      <c r="C11" s="10">
        <v>31368205.767</v>
      </c>
      <c r="D11" s="33">
        <v>118.47015532227854</v>
      </c>
      <c r="E11" s="34">
        <v>3.770637204674185</v>
      </c>
    </row>
    <row r="12" spans="1:5" ht="15">
      <c r="A12" s="8" t="s">
        <v>6</v>
      </c>
      <c r="B12" s="10">
        <v>2002496.743</v>
      </c>
      <c r="C12" s="10">
        <v>2672994.025</v>
      </c>
      <c r="D12" s="33">
        <v>133.4830647961758</v>
      </c>
      <c r="E12" s="34">
        <v>3.7623466161793893</v>
      </c>
    </row>
    <row r="13" spans="1:5" ht="15">
      <c r="A13" s="8" t="s">
        <v>7</v>
      </c>
      <c r="B13" s="10">
        <v>442660.834</v>
      </c>
      <c r="C13" s="10">
        <v>529813.867</v>
      </c>
      <c r="D13" s="33">
        <v>119.68844458464108</v>
      </c>
      <c r="E13" s="34">
        <v>3.078597652632252</v>
      </c>
    </row>
    <row r="14" spans="1:5" ht="15">
      <c r="A14" s="8" t="s">
        <v>8</v>
      </c>
      <c r="B14" s="10">
        <v>256347.205</v>
      </c>
      <c r="C14" s="10">
        <v>309794.48</v>
      </c>
      <c r="D14" s="33">
        <v>120.84956416825376</v>
      </c>
      <c r="E14" s="34">
        <v>3.4417706762263767</v>
      </c>
    </row>
    <row r="15" spans="1:5" ht="15">
      <c r="A15" s="8" t="s">
        <v>9</v>
      </c>
      <c r="B15" s="10">
        <v>1748835.911</v>
      </c>
      <c r="C15" s="10">
        <v>2363279.081</v>
      </c>
      <c r="D15" s="33">
        <v>135.13440947405155</v>
      </c>
      <c r="E15" s="34">
        <v>3.816808935032566</v>
      </c>
    </row>
    <row r="16" spans="1:5" ht="15">
      <c r="A16" s="8" t="s">
        <v>10</v>
      </c>
      <c r="B16" s="10">
        <v>445347.207</v>
      </c>
      <c r="C16" s="10">
        <v>529893.403</v>
      </c>
      <c r="D16" s="33">
        <v>118.98433282416431</v>
      </c>
      <c r="E16" s="34">
        <v>3.101994324815217</v>
      </c>
    </row>
    <row r="17" spans="1:5" ht="15" customHeight="1">
      <c r="A17" s="11" t="s">
        <v>42</v>
      </c>
      <c r="B17" s="50">
        <v>1303488.704</v>
      </c>
      <c r="C17" s="50">
        <v>1833385.678</v>
      </c>
      <c r="D17" s="36">
        <v>140.65221066925335</v>
      </c>
      <c r="E17" s="52">
        <v>4.08915470982997</v>
      </c>
    </row>
    <row r="18" spans="1:5" ht="15">
      <c r="A18" s="8" t="s">
        <v>11</v>
      </c>
      <c r="B18" s="10">
        <v>5579947.777</v>
      </c>
      <c r="C18" s="10">
        <v>6710571.522</v>
      </c>
      <c r="D18" s="33">
        <v>120.26226391688326</v>
      </c>
      <c r="E18" s="34">
        <v>3.548789101042931</v>
      </c>
    </row>
    <row r="19" spans="1:5" ht="15">
      <c r="A19" s="8" t="s">
        <v>12</v>
      </c>
      <c r="B19" s="10">
        <v>3748226.541</v>
      </c>
      <c r="C19" s="10">
        <v>4696570.451</v>
      </c>
      <c r="D19" s="33">
        <v>125.3011364074859</v>
      </c>
      <c r="E19" s="34">
        <v>2.9408618326329847</v>
      </c>
    </row>
    <row r="20" spans="1:5" ht="15">
      <c r="A20" s="8" t="s">
        <v>40</v>
      </c>
      <c r="B20" s="10">
        <v>1831721.236</v>
      </c>
      <c r="C20" s="10">
        <v>2014001.071</v>
      </c>
      <c r="D20" s="33">
        <v>109.95128687802142</v>
      </c>
      <c r="E20" s="34">
        <v>6.851694542482144</v>
      </c>
    </row>
    <row r="21" spans="1:5" ht="15">
      <c r="A21" s="12" t="s">
        <v>46</v>
      </c>
      <c r="B21" s="10">
        <v>964115.512</v>
      </c>
      <c r="C21" s="10">
        <v>960799.096</v>
      </c>
      <c r="D21" s="33">
        <v>99.65601466227628</v>
      </c>
      <c r="E21" s="34">
        <v>3.2132650735023542</v>
      </c>
    </row>
    <row r="22" spans="1:5" ht="15">
      <c r="A22" s="12" t="s">
        <v>41</v>
      </c>
      <c r="B22" s="10">
        <v>5092.928807429835</v>
      </c>
      <c r="C22" s="10">
        <v>5361.463440290542</v>
      </c>
      <c r="D22" s="33">
        <v>105.27269559450654</v>
      </c>
      <c r="E22" s="34" t="s">
        <v>2</v>
      </c>
    </row>
    <row r="23" ht="15">
      <c r="A23" s="55" t="s">
        <v>13</v>
      </c>
    </row>
  </sheetData>
  <sheetProtection/>
  <mergeCells count="1">
    <mergeCell ref="A4:E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3"/>
  <sheetViews>
    <sheetView zoomScalePageLayoutView="0" workbookViewId="0" topLeftCell="A1">
      <selection activeCell="A4" sqref="A4:I4"/>
    </sheetView>
  </sheetViews>
  <sheetFormatPr defaultColWidth="9.140625" defaultRowHeight="15"/>
  <cols>
    <col min="1" max="1" width="18.57421875" style="4" customWidth="1"/>
    <col min="2" max="2" width="9.7109375" style="4" customWidth="1"/>
    <col min="3" max="3" width="4.8515625" style="4" bestFit="1" customWidth="1"/>
    <col min="4" max="4" width="11.7109375" style="4" customWidth="1"/>
    <col min="5" max="5" width="4.8515625" style="4" bestFit="1" customWidth="1"/>
    <col min="6" max="6" width="11.7109375" style="4" customWidth="1"/>
    <col min="7" max="7" width="9.421875" style="4" customWidth="1"/>
    <col min="8" max="8" width="9.7109375" style="4" customWidth="1"/>
    <col min="9" max="9" width="4.8515625" style="4" bestFit="1" customWidth="1"/>
    <col min="10" max="13" width="10.140625" style="4" customWidth="1"/>
    <col min="14" max="16384" width="9.140625" style="4" customWidth="1"/>
  </cols>
  <sheetData>
    <row r="3" ht="15">
      <c r="A3" s="1" t="s">
        <v>52</v>
      </c>
    </row>
    <row r="4" spans="1:9" ht="15">
      <c r="A4" s="60" t="s">
        <v>49</v>
      </c>
      <c r="B4" s="60"/>
      <c r="C4" s="60"/>
      <c r="D4" s="60"/>
      <c r="E4" s="60"/>
      <c r="F4" s="60"/>
      <c r="G4" s="60"/>
      <c r="H4" s="60"/>
      <c r="I4" s="60"/>
    </row>
    <row r="5" spans="1:9" ht="22.5" customHeight="1">
      <c r="A5" s="61" t="s">
        <v>89</v>
      </c>
      <c r="B5" s="63" t="s">
        <v>1</v>
      </c>
      <c r="C5" s="64"/>
      <c r="D5" s="63" t="s">
        <v>3</v>
      </c>
      <c r="E5" s="64"/>
      <c r="F5" s="65" t="s">
        <v>4</v>
      </c>
      <c r="G5" s="66"/>
      <c r="H5" s="63" t="s">
        <v>14</v>
      </c>
      <c r="I5" s="64"/>
    </row>
    <row r="6" spans="1:9" ht="21">
      <c r="A6" s="62"/>
      <c r="B6" s="15" t="s">
        <v>15</v>
      </c>
      <c r="C6" s="15" t="s">
        <v>21</v>
      </c>
      <c r="D6" s="15" t="s">
        <v>15</v>
      </c>
      <c r="E6" s="15" t="s">
        <v>21</v>
      </c>
      <c r="F6" s="15" t="s">
        <v>16</v>
      </c>
      <c r="G6" s="15" t="s">
        <v>21</v>
      </c>
      <c r="H6" s="15" t="s">
        <v>16</v>
      </c>
      <c r="I6" s="15" t="s">
        <v>21</v>
      </c>
    </row>
    <row r="7" spans="1:13" ht="15">
      <c r="A7" s="37" t="s">
        <v>57</v>
      </c>
      <c r="B7" s="5">
        <v>3426</v>
      </c>
      <c r="C7" s="59">
        <v>4</v>
      </c>
      <c r="D7" s="5">
        <v>22701</v>
      </c>
      <c r="E7" s="59">
        <v>4</v>
      </c>
      <c r="F7" s="5">
        <v>17630340.908</v>
      </c>
      <c r="G7" s="59">
        <v>5</v>
      </c>
      <c r="H7" s="5">
        <v>1142533.453</v>
      </c>
      <c r="I7" s="59">
        <v>3</v>
      </c>
      <c r="M7" s="32"/>
    </row>
    <row r="8" spans="1:13" ht="15">
      <c r="A8" s="37" t="s">
        <v>54</v>
      </c>
      <c r="B8" s="5">
        <v>98</v>
      </c>
      <c r="C8" s="59">
        <v>177</v>
      </c>
      <c r="D8" s="5">
        <v>2285</v>
      </c>
      <c r="E8" s="59">
        <v>53</v>
      </c>
      <c r="F8" s="5">
        <v>2239194.036</v>
      </c>
      <c r="G8" s="59">
        <v>41</v>
      </c>
      <c r="H8" s="5">
        <v>80997.524</v>
      </c>
      <c r="I8" s="59">
        <v>57</v>
      </c>
      <c r="M8" s="32"/>
    </row>
    <row r="9" spans="1:13" ht="15">
      <c r="A9" s="37" t="s">
        <v>58</v>
      </c>
      <c r="B9" s="5">
        <v>136</v>
      </c>
      <c r="C9" s="59">
        <v>131</v>
      </c>
      <c r="D9" s="5">
        <v>1703</v>
      </c>
      <c r="E9" s="59">
        <v>73</v>
      </c>
      <c r="F9" s="5">
        <v>2064917.608</v>
      </c>
      <c r="G9" s="59">
        <v>46</v>
      </c>
      <c r="H9" s="5">
        <v>30588.089</v>
      </c>
      <c r="I9" s="59">
        <v>115</v>
      </c>
      <c r="M9" s="32"/>
    </row>
    <row r="10" spans="1:13" ht="15">
      <c r="A10" s="37" t="s">
        <v>59</v>
      </c>
      <c r="B10" s="5">
        <v>274</v>
      </c>
      <c r="C10" s="59">
        <v>66</v>
      </c>
      <c r="D10" s="5">
        <v>2144</v>
      </c>
      <c r="E10" s="59">
        <v>59</v>
      </c>
      <c r="F10" s="5">
        <v>1866873.932</v>
      </c>
      <c r="G10" s="59">
        <v>51</v>
      </c>
      <c r="H10" s="5">
        <v>131915.993</v>
      </c>
      <c r="I10" s="59">
        <v>32</v>
      </c>
      <c r="M10" s="32"/>
    </row>
    <row r="11" spans="1:13" ht="15">
      <c r="A11" s="37" t="s">
        <v>60</v>
      </c>
      <c r="B11" s="5">
        <v>483</v>
      </c>
      <c r="C11" s="59">
        <v>39</v>
      </c>
      <c r="D11" s="5">
        <v>3337</v>
      </c>
      <c r="E11" s="59">
        <v>35</v>
      </c>
      <c r="F11" s="5">
        <v>1712236.404</v>
      </c>
      <c r="G11" s="59">
        <v>55</v>
      </c>
      <c r="H11" s="5">
        <v>108830.96</v>
      </c>
      <c r="I11" s="59">
        <v>34</v>
      </c>
      <c r="M11" s="32"/>
    </row>
    <row r="12" spans="1:13" ht="15">
      <c r="A12" s="55" t="s">
        <v>13</v>
      </c>
      <c r="M12" s="32"/>
    </row>
    <row r="13" ht="15">
      <c r="M13" s="32"/>
    </row>
  </sheetData>
  <sheetProtection/>
  <mergeCells count="6">
    <mergeCell ref="A5:A6"/>
    <mergeCell ref="B5:C5"/>
    <mergeCell ref="F5:G5"/>
    <mergeCell ref="H5:I5"/>
    <mergeCell ref="D5:E5"/>
    <mergeCell ref="A4:I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8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4.7109375" style="4" customWidth="1"/>
    <col min="2" max="2" width="13.140625" style="4" customWidth="1"/>
    <col min="3" max="3" width="39.28125" style="4" bestFit="1" customWidth="1"/>
    <col min="4" max="5" width="12.7109375" style="4" bestFit="1" customWidth="1"/>
    <col min="6" max="6" width="9.57421875" style="4" bestFit="1" customWidth="1"/>
    <col min="7" max="7" width="10.7109375" style="4" customWidth="1"/>
    <col min="8" max="8" width="14.57421875" style="4" customWidth="1"/>
    <col min="9" max="16384" width="9.140625" style="4" customWidth="1"/>
  </cols>
  <sheetData>
    <row r="3" spans="1:5" ht="15">
      <c r="A3" s="1" t="s">
        <v>61</v>
      </c>
      <c r="B3" s="56"/>
      <c r="C3" s="56"/>
      <c r="D3" s="56"/>
      <c r="E3" s="56"/>
    </row>
    <row r="4" spans="1:5" ht="15">
      <c r="A4" s="69" t="s">
        <v>49</v>
      </c>
      <c r="B4" s="69"/>
      <c r="C4" s="69"/>
      <c r="D4" s="69"/>
      <c r="E4" s="69"/>
    </row>
    <row r="5" spans="1:5" ht="15">
      <c r="A5" s="16" t="s">
        <v>34</v>
      </c>
      <c r="B5" s="19" t="s">
        <v>17</v>
      </c>
      <c r="C5" s="20" t="s">
        <v>18</v>
      </c>
      <c r="D5" s="19" t="s">
        <v>38</v>
      </c>
      <c r="E5" s="19" t="s">
        <v>4</v>
      </c>
    </row>
    <row r="6" spans="1:5" ht="15">
      <c r="A6" s="21" t="s">
        <v>22</v>
      </c>
      <c r="B6" s="39" t="s">
        <v>62</v>
      </c>
      <c r="C6" s="38" t="s">
        <v>65</v>
      </c>
      <c r="D6" s="21" t="s">
        <v>53</v>
      </c>
      <c r="E6" s="23">
        <v>2428007.411</v>
      </c>
    </row>
    <row r="7" spans="1:5" ht="15">
      <c r="A7" s="21" t="s">
        <v>23</v>
      </c>
      <c r="B7" s="39">
        <v>35385249539</v>
      </c>
      <c r="C7" s="22" t="s">
        <v>66</v>
      </c>
      <c r="D7" s="21" t="s">
        <v>54</v>
      </c>
      <c r="E7" s="23">
        <v>1565480.483</v>
      </c>
    </row>
    <row r="8" spans="1:5" ht="15">
      <c r="A8" s="21" t="s">
        <v>24</v>
      </c>
      <c r="B8" s="39">
        <v>67131617872</v>
      </c>
      <c r="C8" s="22" t="s">
        <v>67</v>
      </c>
      <c r="D8" s="21" t="s">
        <v>55</v>
      </c>
      <c r="E8" s="23">
        <v>1072961.965</v>
      </c>
    </row>
    <row r="9" spans="1:7" ht="15">
      <c r="A9" s="21" t="s">
        <v>25</v>
      </c>
      <c r="B9" s="39">
        <v>62612424147</v>
      </c>
      <c r="C9" s="22" t="s">
        <v>68</v>
      </c>
      <c r="D9" s="21" t="s">
        <v>56</v>
      </c>
      <c r="E9" s="23">
        <v>703406.599</v>
      </c>
      <c r="G9" s="6"/>
    </row>
    <row r="10" spans="1:7" ht="15">
      <c r="A10" s="21" t="s">
        <v>26</v>
      </c>
      <c r="B10" s="21">
        <v>37879152548</v>
      </c>
      <c r="C10" s="22" t="s">
        <v>69</v>
      </c>
      <c r="D10" s="21" t="s">
        <v>53</v>
      </c>
      <c r="E10" s="23">
        <v>673188.383</v>
      </c>
      <c r="G10" s="35"/>
    </row>
    <row r="11" spans="1:5" ht="15">
      <c r="A11" s="21" t="s">
        <v>27</v>
      </c>
      <c r="B11" s="21">
        <v>12507002907</v>
      </c>
      <c r="C11" s="22" t="s">
        <v>70</v>
      </c>
      <c r="D11" s="21" t="s">
        <v>55</v>
      </c>
      <c r="E11" s="23">
        <v>634507.647</v>
      </c>
    </row>
    <row r="12" spans="1:5" ht="15">
      <c r="A12" s="21" t="s">
        <v>28</v>
      </c>
      <c r="B12" s="21">
        <v>52417054044</v>
      </c>
      <c r="C12" s="22" t="s">
        <v>71</v>
      </c>
      <c r="D12" s="21" t="s">
        <v>53</v>
      </c>
      <c r="E12" s="23">
        <v>613483.741</v>
      </c>
    </row>
    <row r="13" spans="1:5" ht="15">
      <c r="A13" s="21" t="s">
        <v>29</v>
      </c>
      <c r="B13" s="39">
        <v>52123139126</v>
      </c>
      <c r="C13" s="22" t="s">
        <v>72</v>
      </c>
      <c r="D13" s="21" t="s">
        <v>63</v>
      </c>
      <c r="E13" s="23">
        <v>564090.606</v>
      </c>
    </row>
    <row r="14" spans="1:5" ht="15">
      <c r="A14" s="21" t="s">
        <v>30</v>
      </c>
      <c r="B14" s="39">
        <v>35155197936</v>
      </c>
      <c r="C14" s="43" t="s">
        <v>73</v>
      </c>
      <c r="D14" s="21" t="s">
        <v>64</v>
      </c>
      <c r="E14" s="44">
        <v>547670.719</v>
      </c>
    </row>
    <row r="15" spans="1:5" ht="15">
      <c r="A15" s="21" t="s">
        <v>31</v>
      </c>
      <c r="B15" s="21">
        <v>41317489366</v>
      </c>
      <c r="C15" s="22" t="s">
        <v>74</v>
      </c>
      <c r="D15" s="21" t="s">
        <v>53</v>
      </c>
      <c r="E15" s="23">
        <v>546027.072</v>
      </c>
    </row>
    <row r="16" spans="1:5" ht="15">
      <c r="A16" s="67" t="s">
        <v>32</v>
      </c>
      <c r="B16" s="67"/>
      <c r="C16" s="67"/>
      <c r="D16" s="67"/>
      <c r="E16" s="18">
        <f>SUM(E6:E15)</f>
        <v>9348824.626000002</v>
      </c>
    </row>
    <row r="17" spans="1:5" ht="15">
      <c r="A17" s="68" t="s">
        <v>33</v>
      </c>
      <c r="B17" s="68"/>
      <c r="C17" s="68"/>
      <c r="D17" s="68"/>
      <c r="E17" s="31">
        <v>0.2789745744005663</v>
      </c>
    </row>
    <row r="18" spans="1:5" ht="15">
      <c r="A18" s="55" t="s">
        <v>13</v>
      </c>
      <c r="E18" s="6"/>
    </row>
  </sheetData>
  <sheetProtection/>
  <mergeCells count="3">
    <mergeCell ref="A16:D16"/>
    <mergeCell ref="A17:D17"/>
    <mergeCell ref="A4:E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5.00390625" style="4" customWidth="1"/>
    <col min="2" max="2" width="14.140625" style="4" customWidth="1"/>
    <col min="3" max="3" width="37.00390625" style="4" customWidth="1"/>
    <col min="4" max="4" width="12.421875" style="4" customWidth="1"/>
    <col min="5" max="5" width="13.140625" style="4" bestFit="1" customWidth="1"/>
    <col min="6" max="6" width="9.57421875" style="4" bestFit="1" customWidth="1"/>
    <col min="7" max="7" width="10.7109375" style="4" customWidth="1"/>
    <col min="8" max="8" width="11.8515625" style="4" customWidth="1"/>
    <col min="9" max="16384" width="9.140625" style="4" customWidth="1"/>
  </cols>
  <sheetData>
    <row r="3" spans="1:5" ht="15">
      <c r="A3" s="1" t="s">
        <v>75</v>
      </c>
      <c r="B3" s="56"/>
      <c r="C3" s="56"/>
      <c r="D3" s="56"/>
      <c r="E3" s="56"/>
    </row>
    <row r="4" spans="1:5" ht="15">
      <c r="A4" s="69" t="s">
        <v>49</v>
      </c>
      <c r="B4" s="69"/>
      <c r="C4" s="69"/>
      <c r="D4" s="69"/>
      <c r="E4" s="69"/>
    </row>
    <row r="5" spans="1:5" ht="15">
      <c r="A5" s="57" t="s">
        <v>34</v>
      </c>
      <c r="B5" s="17" t="s">
        <v>17</v>
      </c>
      <c r="C5" s="17" t="s">
        <v>18</v>
      </c>
      <c r="D5" s="17" t="s">
        <v>38</v>
      </c>
      <c r="E5" s="17" t="s">
        <v>9</v>
      </c>
    </row>
    <row r="6" spans="1:8" ht="15">
      <c r="A6" s="21" t="s">
        <v>22</v>
      </c>
      <c r="B6" s="51">
        <v>76074314396</v>
      </c>
      <c r="C6" s="40" t="s">
        <v>77</v>
      </c>
      <c r="D6" s="45" t="s">
        <v>53</v>
      </c>
      <c r="E6" s="23">
        <v>189048.957</v>
      </c>
      <c r="F6" s="35"/>
      <c r="G6" s="2"/>
      <c r="H6" s="2"/>
    </row>
    <row r="7" spans="1:8" ht="15">
      <c r="A7" s="21" t="s">
        <v>23</v>
      </c>
      <c r="B7" s="51" t="s">
        <v>62</v>
      </c>
      <c r="C7" s="24" t="s">
        <v>65</v>
      </c>
      <c r="D7" s="45" t="s">
        <v>53</v>
      </c>
      <c r="E7" s="23">
        <v>145298.503</v>
      </c>
      <c r="G7" s="2"/>
      <c r="H7" s="2"/>
    </row>
    <row r="8" spans="1:8" ht="15">
      <c r="A8" s="21" t="s">
        <v>24</v>
      </c>
      <c r="B8" s="51">
        <v>36864723043</v>
      </c>
      <c r="C8" s="24" t="s">
        <v>78</v>
      </c>
      <c r="D8" s="45" t="s">
        <v>53</v>
      </c>
      <c r="E8" s="23">
        <v>101531.234</v>
      </c>
      <c r="G8" s="2"/>
      <c r="H8" s="2"/>
    </row>
    <row r="9" spans="1:8" ht="15">
      <c r="A9" s="21" t="s">
        <v>25</v>
      </c>
      <c r="B9" s="30">
        <v>62612424147</v>
      </c>
      <c r="C9" s="24" t="s">
        <v>68</v>
      </c>
      <c r="D9" s="45" t="s">
        <v>56</v>
      </c>
      <c r="E9" s="23">
        <v>82199.675</v>
      </c>
      <c r="G9" s="2"/>
      <c r="H9" s="2"/>
    </row>
    <row r="10" spans="1:8" ht="15">
      <c r="A10" s="21" t="s">
        <v>26</v>
      </c>
      <c r="B10" s="29">
        <v>80617411375</v>
      </c>
      <c r="C10" s="24" t="s">
        <v>79</v>
      </c>
      <c r="D10" s="45" t="s">
        <v>53</v>
      </c>
      <c r="E10" s="23">
        <v>63670.021</v>
      </c>
      <c r="G10" s="2"/>
      <c r="H10" s="2"/>
    </row>
    <row r="11" spans="1:8" ht="15">
      <c r="A11" s="21" t="s">
        <v>27</v>
      </c>
      <c r="B11" s="29">
        <v>44610694500</v>
      </c>
      <c r="C11" s="24" t="s">
        <v>80</v>
      </c>
      <c r="D11" s="45" t="s">
        <v>53</v>
      </c>
      <c r="E11" s="23">
        <v>49073.48</v>
      </c>
      <c r="G11" s="2"/>
      <c r="H11" s="2"/>
    </row>
    <row r="12" spans="1:8" ht="15">
      <c r="A12" s="21" t="s">
        <v>28</v>
      </c>
      <c r="B12" s="29">
        <v>52123139126</v>
      </c>
      <c r="C12" s="24" t="s">
        <v>72</v>
      </c>
      <c r="D12" s="45" t="s">
        <v>63</v>
      </c>
      <c r="E12" s="23">
        <v>47759.497</v>
      </c>
      <c r="G12" s="2"/>
      <c r="H12" s="2"/>
    </row>
    <row r="13" spans="1:8" ht="15">
      <c r="A13" s="21" t="s">
        <v>29</v>
      </c>
      <c r="B13" s="29">
        <v>67995376750</v>
      </c>
      <c r="C13" s="24" t="s">
        <v>81</v>
      </c>
      <c r="D13" s="45" t="s">
        <v>53</v>
      </c>
      <c r="E13" s="23">
        <v>47535.864</v>
      </c>
      <c r="G13" s="2"/>
      <c r="H13" s="2"/>
    </row>
    <row r="14" spans="1:8" ht="15">
      <c r="A14" s="21" t="s">
        <v>30</v>
      </c>
      <c r="B14" s="45">
        <v>12875096243</v>
      </c>
      <c r="C14" s="46" t="s">
        <v>82</v>
      </c>
      <c r="D14" s="45" t="s">
        <v>76</v>
      </c>
      <c r="E14" s="44">
        <v>38421.499</v>
      </c>
      <c r="G14" s="2"/>
      <c r="H14" s="2"/>
    </row>
    <row r="15" spans="1:8" ht="15">
      <c r="A15" s="21" t="s">
        <v>31</v>
      </c>
      <c r="B15" s="47">
        <v>35155197936</v>
      </c>
      <c r="C15" s="48" t="s">
        <v>73</v>
      </c>
      <c r="D15" s="45" t="s">
        <v>64</v>
      </c>
      <c r="E15" s="44">
        <v>37322.718</v>
      </c>
      <c r="G15" s="2"/>
      <c r="H15" s="2"/>
    </row>
    <row r="16" spans="1:5" ht="15">
      <c r="A16" s="70" t="s">
        <v>35</v>
      </c>
      <c r="B16" s="70"/>
      <c r="C16" s="70"/>
      <c r="D16" s="70"/>
      <c r="E16" s="18">
        <f>SUM(E6:E15)</f>
        <v>801861.4479999999</v>
      </c>
    </row>
    <row r="17" spans="1:5" ht="15">
      <c r="A17" s="71" t="s">
        <v>43</v>
      </c>
      <c r="B17" s="71"/>
      <c r="C17" s="71"/>
      <c r="D17" s="71"/>
      <c r="E17" s="31">
        <v>0.33930036213103515</v>
      </c>
    </row>
    <row r="18" spans="1:5" ht="15">
      <c r="A18" s="55" t="s">
        <v>13</v>
      </c>
      <c r="E18" s="6"/>
    </row>
    <row r="19" ht="15">
      <c r="E19" s="6"/>
    </row>
  </sheetData>
  <sheetProtection/>
  <mergeCells count="3">
    <mergeCell ref="A16:D16"/>
    <mergeCell ref="A17:D17"/>
    <mergeCell ref="A4:E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J18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.57421875" style="4" customWidth="1"/>
    <col min="2" max="2" width="12.57421875" style="4" customWidth="1"/>
    <col min="3" max="3" width="38.421875" style="4" customWidth="1"/>
    <col min="4" max="4" width="13.00390625" style="4" customWidth="1"/>
    <col min="5" max="5" width="13.7109375" style="4" customWidth="1"/>
    <col min="6" max="6" width="13.8515625" style="4" bestFit="1" customWidth="1"/>
    <col min="7" max="16384" width="9.140625" style="4" customWidth="1"/>
  </cols>
  <sheetData>
    <row r="3" ht="15">
      <c r="A3" s="1" t="s">
        <v>83</v>
      </c>
    </row>
    <row r="4" ht="15">
      <c r="A4" s="1"/>
    </row>
    <row r="5" spans="1:10" ht="15" customHeight="1">
      <c r="A5" s="58" t="s">
        <v>39</v>
      </c>
      <c r="B5" s="25" t="s">
        <v>17</v>
      </c>
      <c r="C5" s="25" t="s">
        <v>18</v>
      </c>
      <c r="D5" s="25" t="s">
        <v>38</v>
      </c>
      <c r="E5" s="25" t="s">
        <v>3</v>
      </c>
      <c r="J5" s="7"/>
    </row>
    <row r="6" spans="1:10" ht="15">
      <c r="A6" s="3" t="s">
        <v>22</v>
      </c>
      <c r="B6" s="49">
        <v>35385249539</v>
      </c>
      <c r="C6" s="41" t="s">
        <v>66</v>
      </c>
      <c r="D6" s="53" t="s">
        <v>54</v>
      </c>
      <c r="E6" s="27">
        <v>1364</v>
      </c>
      <c r="J6" s="7"/>
    </row>
    <row r="7" spans="1:10" ht="15">
      <c r="A7" s="3" t="s">
        <v>23</v>
      </c>
      <c r="B7" s="49">
        <v>74033467966</v>
      </c>
      <c r="C7" s="26" t="s">
        <v>85</v>
      </c>
      <c r="D7" s="53" t="s">
        <v>53</v>
      </c>
      <c r="E7" s="27">
        <v>1141</v>
      </c>
      <c r="J7" s="7"/>
    </row>
    <row r="8" spans="1:10" ht="15">
      <c r="A8" s="3" t="s">
        <v>24</v>
      </c>
      <c r="B8" s="49">
        <v>37879152548</v>
      </c>
      <c r="C8" s="26" t="s">
        <v>69</v>
      </c>
      <c r="D8" s="53" t="s">
        <v>53</v>
      </c>
      <c r="E8" s="27">
        <v>746</v>
      </c>
      <c r="J8" s="7"/>
    </row>
    <row r="9" spans="1:10" ht="15">
      <c r="A9" s="3" t="s">
        <v>25</v>
      </c>
      <c r="B9" s="28">
        <v>52123139126</v>
      </c>
      <c r="C9" s="26" t="s">
        <v>72</v>
      </c>
      <c r="D9" s="53" t="s">
        <v>63</v>
      </c>
      <c r="E9" s="27">
        <v>566</v>
      </c>
      <c r="J9" s="7"/>
    </row>
    <row r="10" spans="1:10" ht="15">
      <c r="A10" s="3" t="s">
        <v>26</v>
      </c>
      <c r="B10" s="49" t="s">
        <v>62</v>
      </c>
      <c r="C10" s="26" t="s">
        <v>65</v>
      </c>
      <c r="D10" s="53" t="s">
        <v>53</v>
      </c>
      <c r="E10" s="27">
        <v>565</v>
      </c>
      <c r="J10" s="7"/>
    </row>
    <row r="11" spans="1:10" ht="15">
      <c r="A11" s="3" t="s">
        <v>27</v>
      </c>
      <c r="B11" s="28">
        <v>12507002907</v>
      </c>
      <c r="C11" s="26" t="s">
        <v>70</v>
      </c>
      <c r="D11" s="53" t="s">
        <v>55</v>
      </c>
      <c r="E11" s="27">
        <v>550</v>
      </c>
      <c r="J11" s="7"/>
    </row>
    <row r="12" spans="1:10" ht="15">
      <c r="A12" s="3" t="s">
        <v>28</v>
      </c>
      <c r="B12" s="42">
        <v>30003644808</v>
      </c>
      <c r="C12" s="26" t="s">
        <v>86</v>
      </c>
      <c r="D12" s="53" t="s">
        <v>84</v>
      </c>
      <c r="E12" s="27">
        <v>524</v>
      </c>
      <c r="J12" s="7"/>
    </row>
    <row r="13" spans="1:10" ht="15">
      <c r="A13" s="3" t="s">
        <v>29</v>
      </c>
      <c r="B13" s="28">
        <v>62612424147</v>
      </c>
      <c r="C13" s="26" t="s">
        <v>68</v>
      </c>
      <c r="D13" s="53" t="s">
        <v>56</v>
      </c>
      <c r="E13" s="27">
        <v>498</v>
      </c>
      <c r="J13" s="7"/>
    </row>
    <row r="14" spans="1:10" ht="15" customHeight="1">
      <c r="A14" s="3" t="s">
        <v>30</v>
      </c>
      <c r="B14" s="28">
        <v>77306500476</v>
      </c>
      <c r="C14" s="26" t="s">
        <v>87</v>
      </c>
      <c r="D14" s="53" t="s">
        <v>53</v>
      </c>
      <c r="E14" s="27">
        <v>462</v>
      </c>
      <c r="J14" s="7"/>
    </row>
    <row r="15" spans="1:5" ht="15" customHeight="1">
      <c r="A15" s="3" t="s">
        <v>31</v>
      </c>
      <c r="B15" s="49">
        <v>40223379376</v>
      </c>
      <c r="C15" s="26" t="s">
        <v>88</v>
      </c>
      <c r="D15" s="53" t="s">
        <v>53</v>
      </c>
      <c r="E15" s="27">
        <v>446</v>
      </c>
    </row>
    <row r="16" spans="1:5" ht="15">
      <c r="A16" s="70" t="s">
        <v>36</v>
      </c>
      <c r="B16" s="70"/>
      <c r="C16" s="70"/>
      <c r="D16" s="70"/>
      <c r="E16" s="18">
        <f>SUM(E6:E15)</f>
        <v>6862</v>
      </c>
    </row>
    <row r="17" spans="1:5" ht="15">
      <c r="A17" s="72" t="s">
        <v>44</v>
      </c>
      <c r="B17" s="72"/>
      <c r="C17" s="72"/>
      <c r="D17" s="72"/>
      <c r="E17" s="31">
        <v>0.15806325294266693</v>
      </c>
    </row>
    <row r="18" ht="15">
      <c r="A18" s="55" t="s">
        <v>13</v>
      </c>
    </row>
  </sheetData>
  <sheetProtection/>
  <mergeCells count="2">
    <mergeCell ref="A16:D16"/>
    <mergeCell ref="A17:D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Ščukanec</dc:creator>
  <cp:keywords/>
  <dc:description/>
  <cp:lastModifiedBy>MŠ</cp:lastModifiedBy>
  <dcterms:created xsi:type="dcterms:W3CDTF">2018-02-08T07:45:28Z</dcterms:created>
  <dcterms:modified xsi:type="dcterms:W3CDTF">2022-12-15T07:44:53Z</dcterms:modified>
  <cp:category/>
  <cp:version/>
  <cp:contentType/>
  <cp:contentStatus/>
</cp:coreProperties>
</file>