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<sst xmlns="http://schemas.openxmlformats.org/spreadsheetml/2006/main" count="58" uniqueCount="58">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</sst>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42825</v>
      </c>
      <c r="B2" s="54" t="s">
        <v>11</v>
      </c>
      <c r="C2" s="55" t="s">
        <v>12</v>
      </c>
      <c r="D2" s="58">
        <v>790017</v>
      </c>
      <c r="E2" s="59">
        <v>63540</v>
      </c>
      <c r="F2" s="60">
        <f>E2/D2*100</f>
        <v>8.04286490037556</v>
      </c>
      <c r="G2" s="14">
        <v>537188</v>
      </c>
      <c r="H2" s="60">
        <f>E2/G2*100</f>
        <v>11.828261241874353</v>
      </c>
      <c r="I2" s="59">
        <v>12199567423.840006</v>
      </c>
      <c r="J2" s="61">
        <v>1147875828.13</v>
      </c>
      <c r="K2" s="61">
        <v>146259600.43</v>
      </c>
      <c r="L2" s="61">
        <v>10905431995.280006</v>
      </c>
    </row>
    <row r="3" spans="1:12" ht="15" customHeight="1">
      <c r="A3" s="65">
        <v>42825</v>
      </c>
      <c r="B3" s="51" t="s">
        <v>13</v>
      </c>
      <c r="C3" s="11" t="s">
        <v>14</v>
      </c>
      <c r="D3" s="12">
        <v>454798</v>
      </c>
      <c r="E3" s="13">
        <v>31340</v>
      </c>
      <c r="F3" s="60">
        <f aca="true" t="shared" si="0" ref="F3:F25">E3/D3*100</f>
        <v>6.890971376303326</v>
      </c>
      <c r="G3" s="14">
        <v>304915</v>
      </c>
      <c r="H3" s="60">
        <f aca="true" t="shared" si="1" ref="H3:H25">E3/G3*100</f>
        <v>10.278274273158093</v>
      </c>
      <c r="I3" s="16">
        <v>4025692180.15</v>
      </c>
      <c r="J3" s="15">
        <v>435065185.25</v>
      </c>
      <c r="K3" s="15">
        <v>70879322.27</v>
      </c>
      <c r="L3" s="15">
        <v>3519747672.63</v>
      </c>
    </row>
    <row r="4" spans="1:12" ht="15" customHeight="1">
      <c r="A4" s="65">
        <v>42825</v>
      </c>
      <c r="B4" s="51" t="s">
        <v>15</v>
      </c>
      <c r="C4" s="11" t="s">
        <v>17</v>
      </c>
      <c r="D4" s="12">
        <v>317606</v>
      </c>
      <c r="E4" s="13">
        <v>26578</v>
      </c>
      <c r="F4" s="17">
        <f t="shared" si="0"/>
        <v>8.368229819335907</v>
      </c>
      <c r="G4" s="14">
        <v>215411</v>
      </c>
      <c r="H4" s="17">
        <f t="shared" si="1"/>
        <v>12.338274275686944</v>
      </c>
      <c r="I4" s="16">
        <v>3885450967.88</v>
      </c>
      <c r="J4" s="15">
        <v>710126049.8</v>
      </c>
      <c r="K4" s="15">
        <v>30172634.18</v>
      </c>
      <c r="L4" s="15">
        <v>3145152283.9</v>
      </c>
    </row>
    <row r="5" spans="1:12" ht="15" customHeight="1">
      <c r="A5" s="65">
        <v>42825</v>
      </c>
      <c r="B5" s="51" t="s">
        <v>16</v>
      </c>
      <c r="C5" s="11" t="s">
        <v>56</v>
      </c>
      <c r="D5" s="12">
        <v>305032</v>
      </c>
      <c r="E5" s="13">
        <v>25682</v>
      </c>
      <c r="F5" s="17">
        <f t="shared" si="0"/>
        <v>8.419444517296546</v>
      </c>
      <c r="G5" s="14">
        <v>206692</v>
      </c>
      <c r="H5" s="17">
        <f t="shared" si="1"/>
        <v>12.425251098252472</v>
      </c>
      <c r="I5" s="16">
        <v>2505068145.93</v>
      </c>
      <c r="J5" s="15">
        <v>246011714.35</v>
      </c>
      <c r="K5" s="15">
        <v>17182826.98</v>
      </c>
      <c r="L5" s="15">
        <v>2241873604.6</v>
      </c>
    </row>
    <row r="6" spans="1:12" ht="15" customHeight="1">
      <c r="A6" s="65">
        <v>42825</v>
      </c>
      <c r="B6" s="51" t="s">
        <v>18</v>
      </c>
      <c r="C6" s="11" t="s">
        <v>19</v>
      </c>
      <c r="D6" s="12">
        <v>296195</v>
      </c>
      <c r="E6" s="13">
        <v>21014</v>
      </c>
      <c r="F6" s="60">
        <f t="shared" si="0"/>
        <v>7.0946504836340925</v>
      </c>
      <c r="G6" s="14">
        <v>203224</v>
      </c>
      <c r="H6" s="60">
        <f t="shared" si="1"/>
        <v>10.340314136125654</v>
      </c>
      <c r="I6" s="16">
        <v>2608459354.7</v>
      </c>
      <c r="J6" s="15">
        <v>275403124.82</v>
      </c>
      <c r="K6" s="15">
        <v>37680920.56</v>
      </c>
      <c r="L6" s="15">
        <v>2295375309.32</v>
      </c>
    </row>
    <row r="7" spans="1:12" ht="15" customHeight="1">
      <c r="A7" s="66">
        <v>42825</v>
      </c>
      <c r="B7" s="52" t="s">
        <v>20</v>
      </c>
      <c r="C7" s="18" t="s">
        <v>21</v>
      </c>
      <c r="D7" s="19">
        <v>172439</v>
      </c>
      <c r="E7" s="20">
        <v>16209</v>
      </c>
      <c r="F7" s="22">
        <f t="shared" si="0"/>
        <v>9.399845742552438</v>
      </c>
      <c r="G7" s="21">
        <v>113750</v>
      </c>
      <c r="H7" s="22">
        <f t="shared" si="1"/>
        <v>14.24967032967033</v>
      </c>
      <c r="I7" s="23">
        <v>1145517874.39</v>
      </c>
      <c r="J7" s="24">
        <v>84151381.89</v>
      </c>
      <c r="K7" s="24">
        <v>14642475.44</v>
      </c>
      <c r="L7" s="24">
        <v>1046724017.06</v>
      </c>
    </row>
    <row r="8" spans="1:12" ht="15" customHeight="1">
      <c r="A8" s="66">
        <v>42825</v>
      </c>
      <c r="B8" s="52" t="s">
        <v>22</v>
      </c>
      <c r="C8" s="18" t="s">
        <v>23</v>
      </c>
      <c r="D8" s="25">
        <v>208055</v>
      </c>
      <c r="E8" s="20">
        <v>14717</v>
      </c>
      <c r="F8" s="26">
        <f t="shared" si="0"/>
        <v>7.073610343418807</v>
      </c>
      <c r="G8" s="21">
        <v>142780</v>
      </c>
      <c r="H8" s="26">
        <f t="shared" si="1"/>
        <v>10.307466031657095</v>
      </c>
      <c r="I8" s="23">
        <v>2084646570.33</v>
      </c>
      <c r="J8" s="24">
        <v>209881367.64</v>
      </c>
      <c r="K8" s="24">
        <v>90955674.69</v>
      </c>
      <c r="L8" s="24">
        <v>1783809528</v>
      </c>
    </row>
    <row r="9" spans="1:12" ht="15" customHeight="1">
      <c r="A9" s="66">
        <v>42825</v>
      </c>
      <c r="B9" s="52" t="s">
        <v>24</v>
      </c>
      <c r="C9" s="18" t="s">
        <v>25</v>
      </c>
      <c r="D9" s="25">
        <v>179521</v>
      </c>
      <c r="E9" s="20">
        <v>14098</v>
      </c>
      <c r="F9" s="26">
        <f t="shared" si="0"/>
        <v>7.853120247770456</v>
      </c>
      <c r="G9" s="21">
        <v>118382</v>
      </c>
      <c r="H9" s="26">
        <f t="shared" si="1"/>
        <v>11.908905070027538</v>
      </c>
      <c r="I9" s="23">
        <v>1255324678.93</v>
      </c>
      <c r="J9" s="24">
        <v>182663287.91</v>
      </c>
      <c r="K9" s="24">
        <v>8954680.69</v>
      </c>
      <c r="L9" s="24">
        <v>1063706710.33</v>
      </c>
    </row>
    <row r="10" spans="1:12" ht="15" customHeight="1">
      <c r="A10" s="66">
        <v>42825</v>
      </c>
      <c r="B10" s="52" t="s">
        <v>26</v>
      </c>
      <c r="C10" s="18" t="s">
        <v>27</v>
      </c>
      <c r="D10" s="19">
        <v>158575</v>
      </c>
      <c r="E10" s="20">
        <v>12444</v>
      </c>
      <c r="F10" s="27">
        <f t="shared" si="0"/>
        <v>7.847390824530979</v>
      </c>
      <c r="G10" s="21">
        <v>103668</v>
      </c>
      <c r="H10" s="27">
        <f t="shared" si="1"/>
        <v>12.003704132422733</v>
      </c>
      <c r="I10" s="23">
        <v>1272803335.27</v>
      </c>
      <c r="J10" s="24">
        <v>158616265.98</v>
      </c>
      <c r="K10" s="24">
        <v>10733128.79</v>
      </c>
      <c r="L10" s="24">
        <v>1103453940.5</v>
      </c>
    </row>
    <row r="11" spans="1:12" ht="15" customHeight="1">
      <c r="A11" s="66">
        <v>42825</v>
      </c>
      <c r="B11" s="52" t="s">
        <v>28</v>
      </c>
      <c r="C11" s="18" t="s">
        <v>33</v>
      </c>
      <c r="D11" s="19">
        <v>170017</v>
      </c>
      <c r="E11" s="20">
        <v>12132</v>
      </c>
      <c r="F11" s="26">
        <f t="shared" si="0"/>
        <v>7.135757012534041</v>
      </c>
      <c r="G11" s="21">
        <v>111652</v>
      </c>
      <c r="H11" s="26">
        <f t="shared" si="1"/>
        <v>10.86590477555261</v>
      </c>
      <c r="I11" s="23">
        <v>1649534818.69</v>
      </c>
      <c r="J11" s="24">
        <v>124319078.16</v>
      </c>
      <c r="K11" s="24">
        <v>17564647.05</v>
      </c>
      <c r="L11" s="24">
        <v>1507651093.48</v>
      </c>
    </row>
    <row r="12" spans="1:12" ht="15" customHeight="1">
      <c r="A12" s="65">
        <v>42825</v>
      </c>
      <c r="B12" s="51" t="s">
        <v>30</v>
      </c>
      <c r="C12" s="11" t="s">
        <v>29</v>
      </c>
      <c r="D12" s="12">
        <v>175951</v>
      </c>
      <c r="E12" s="13">
        <v>12044</v>
      </c>
      <c r="F12" s="60">
        <f t="shared" si="0"/>
        <v>6.845087552784582</v>
      </c>
      <c r="G12" s="14">
        <v>119212</v>
      </c>
      <c r="H12" s="60">
        <f t="shared" si="1"/>
        <v>10.103009764117706</v>
      </c>
      <c r="I12" s="16">
        <v>1365116157.65</v>
      </c>
      <c r="J12" s="15">
        <v>105421120.26</v>
      </c>
      <c r="K12" s="15">
        <v>13590001.49</v>
      </c>
      <c r="L12" s="15">
        <v>1246105035.9</v>
      </c>
    </row>
    <row r="13" spans="1:12" ht="15" customHeight="1">
      <c r="A13" s="65">
        <v>42825</v>
      </c>
      <c r="B13" s="51" t="s">
        <v>32</v>
      </c>
      <c r="C13" s="11" t="s">
        <v>31</v>
      </c>
      <c r="D13" s="12">
        <v>115584</v>
      </c>
      <c r="E13" s="13">
        <v>11215</v>
      </c>
      <c r="F13" s="28">
        <f t="shared" si="0"/>
        <v>9.702900055370986</v>
      </c>
      <c r="G13" s="14">
        <v>76937</v>
      </c>
      <c r="H13" s="28">
        <f t="shared" si="1"/>
        <v>14.576861588052562</v>
      </c>
      <c r="I13" s="16">
        <v>828159543.42</v>
      </c>
      <c r="J13" s="15">
        <v>109768253.58</v>
      </c>
      <c r="K13" s="15">
        <v>10622924.74</v>
      </c>
      <c r="L13" s="15">
        <v>707768365.1</v>
      </c>
    </row>
    <row r="14" spans="1:12" ht="15" customHeight="1">
      <c r="A14" s="65">
        <v>42825</v>
      </c>
      <c r="B14" s="51" t="s">
        <v>34</v>
      </c>
      <c r="C14" s="11" t="s">
        <v>35</v>
      </c>
      <c r="D14" s="12">
        <v>119764</v>
      </c>
      <c r="E14" s="13">
        <v>10553</v>
      </c>
      <c r="F14" s="17">
        <f t="shared" si="0"/>
        <v>8.811495942019304</v>
      </c>
      <c r="G14" s="14">
        <v>79310</v>
      </c>
      <c r="H14" s="17">
        <f t="shared" si="1"/>
        <v>13.30601437397554</v>
      </c>
      <c r="I14" s="16">
        <v>869070490.07</v>
      </c>
      <c r="J14" s="15">
        <v>132428920.31</v>
      </c>
      <c r="K14" s="15">
        <v>7409068.12</v>
      </c>
      <c r="L14" s="15">
        <v>729232501.64</v>
      </c>
    </row>
    <row r="15" spans="1:12" ht="15" customHeight="1">
      <c r="A15" s="65">
        <v>42825</v>
      </c>
      <c r="B15" s="51" t="s">
        <v>36</v>
      </c>
      <c r="C15" s="11" t="s">
        <v>39</v>
      </c>
      <c r="D15" s="12">
        <v>128899</v>
      </c>
      <c r="E15" s="13">
        <v>9132</v>
      </c>
      <c r="F15" s="60">
        <f t="shared" si="0"/>
        <v>7.084616637832722</v>
      </c>
      <c r="G15" s="14">
        <v>84359</v>
      </c>
      <c r="H15" s="60">
        <f t="shared" si="1"/>
        <v>10.82516388292891</v>
      </c>
      <c r="I15" s="16">
        <v>751564683.14</v>
      </c>
      <c r="J15" s="15">
        <v>84227425.63</v>
      </c>
      <c r="K15" s="15">
        <v>8888236.93</v>
      </c>
      <c r="L15" s="15">
        <v>658449020.58</v>
      </c>
    </row>
    <row r="16" spans="1:12" ht="15" customHeight="1">
      <c r="A16" s="65">
        <v>42825</v>
      </c>
      <c r="B16" s="51" t="s">
        <v>38</v>
      </c>
      <c r="C16" s="11" t="s">
        <v>37</v>
      </c>
      <c r="D16" s="12">
        <v>132892</v>
      </c>
      <c r="E16" s="13">
        <v>9080</v>
      </c>
      <c r="F16" s="60">
        <f t="shared" si="0"/>
        <v>6.832615958823707</v>
      </c>
      <c r="G16" s="14">
        <v>89545</v>
      </c>
      <c r="H16" s="60">
        <f t="shared" si="1"/>
        <v>10.140152995700486</v>
      </c>
      <c r="I16" s="16">
        <v>980531223.67</v>
      </c>
      <c r="J16" s="15">
        <v>95381814.04</v>
      </c>
      <c r="K16" s="15">
        <v>7308718.11</v>
      </c>
      <c r="L16" s="15">
        <v>877840691.52</v>
      </c>
    </row>
    <row r="17" spans="1:12" ht="15" customHeight="1">
      <c r="A17" s="66">
        <v>42825</v>
      </c>
      <c r="B17" s="52" t="s">
        <v>40</v>
      </c>
      <c r="C17" s="18" t="s">
        <v>41</v>
      </c>
      <c r="D17" s="19">
        <v>113804</v>
      </c>
      <c r="E17" s="20">
        <v>8235</v>
      </c>
      <c r="F17" s="26">
        <f t="shared" si="0"/>
        <v>7.236125268004639</v>
      </c>
      <c r="G17" s="21">
        <v>76834</v>
      </c>
      <c r="H17" s="26">
        <f t="shared" si="1"/>
        <v>10.717911341333263</v>
      </c>
      <c r="I17" s="23">
        <v>1414613353.78</v>
      </c>
      <c r="J17" s="24">
        <v>71096541.94</v>
      </c>
      <c r="K17" s="24">
        <v>4573765.09</v>
      </c>
      <c r="L17" s="24">
        <v>1338943046.75</v>
      </c>
    </row>
    <row r="18" spans="1:12" ht="15" customHeight="1">
      <c r="A18" s="66">
        <v>42825</v>
      </c>
      <c r="B18" s="52" t="s">
        <v>42</v>
      </c>
      <c r="C18" s="18" t="s">
        <v>45</v>
      </c>
      <c r="D18" s="19">
        <v>109375</v>
      </c>
      <c r="E18" s="20">
        <v>7605</v>
      </c>
      <c r="F18" s="26">
        <f t="shared" si="0"/>
        <v>6.953142857142858</v>
      </c>
      <c r="G18" s="21">
        <v>70048</v>
      </c>
      <c r="H18" s="26">
        <f t="shared" si="1"/>
        <v>10.85684102329831</v>
      </c>
      <c r="I18" s="23">
        <v>842036941.32</v>
      </c>
      <c r="J18" s="24">
        <v>69323103.58</v>
      </c>
      <c r="K18" s="24">
        <v>8607132.98</v>
      </c>
      <c r="L18" s="24">
        <v>764106704.76</v>
      </c>
    </row>
    <row r="19" spans="1:12" ht="15" customHeight="1">
      <c r="A19" s="66">
        <v>42825</v>
      </c>
      <c r="B19" s="52" t="s">
        <v>44</v>
      </c>
      <c r="C19" s="18" t="s">
        <v>43</v>
      </c>
      <c r="D19" s="29">
        <v>84836</v>
      </c>
      <c r="E19" s="20">
        <v>7545</v>
      </c>
      <c r="F19" s="22">
        <f t="shared" si="0"/>
        <v>8.893630062709228</v>
      </c>
      <c r="G19" s="21">
        <v>56797</v>
      </c>
      <c r="H19" s="22">
        <f t="shared" si="1"/>
        <v>13.284152331989366</v>
      </c>
      <c r="I19" s="23">
        <v>631565752.92</v>
      </c>
      <c r="J19" s="24">
        <v>85197949.45</v>
      </c>
      <c r="K19" s="24">
        <v>7180254.84</v>
      </c>
      <c r="L19" s="24">
        <v>539187548.63</v>
      </c>
    </row>
    <row r="20" spans="1:12" ht="15" customHeight="1">
      <c r="A20" s="66">
        <v>42825</v>
      </c>
      <c r="B20" s="52" t="s">
        <v>46</v>
      </c>
      <c r="C20" s="18" t="s">
        <v>47</v>
      </c>
      <c r="D20" s="30">
        <v>122568</v>
      </c>
      <c r="E20" s="20">
        <v>7037</v>
      </c>
      <c r="F20" s="26">
        <f t="shared" si="0"/>
        <v>5.741302787024346</v>
      </c>
      <c r="G20" s="21">
        <v>80804</v>
      </c>
      <c r="H20" s="26">
        <f t="shared" si="1"/>
        <v>8.70872729072818</v>
      </c>
      <c r="I20" s="23">
        <v>908033519.3</v>
      </c>
      <c r="J20" s="24">
        <v>91090582.82</v>
      </c>
      <c r="K20" s="24">
        <v>10212612.02</v>
      </c>
      <c r="L20" s="24">
        <v>806730324.46</v>
      </c>
    </row>
    <row r="21" spans="1:12" ht="15" customHeight="1">
      <c r="A21" s="66">
        <v>42825</v>
      </c>
      <c r="B21" s="52" t="s">
        <v>48</v>
      </c>
      <c r="C21" s="18" t="s">
        <v>49</v>
      </c>
      <c r="D21" s="19">
        <v>78034</v>
      </c>
      <c r="E21" s="20">
        <v>5593</v>
      </c>
      <c r="F21" s="26">
        <f t="shared" si="0"/>
        <v>7.16738857421124</v>
      </c>
      <c r="G21" s="21">
        <v>50892</v>
      </c>
      <c r="H21" s="26">
        <f t="shared" si="1"/>
        <v>10.989939479682464</v>
      </c>
      <c r="I21" s="23">
        <v>418184272.1</v>
      </c>
      <c r="J21" s="24">
        <v>63167921.18</v>
      </c>
      <c r="K21" s="24">
        <v>3415356.95</v>
      </c>
      <c r="L21" s="24">
        <v>351600993.97</v>
      </c>
    </row>
    <row r="22" spans="1:12" ht="15" customHeight="1">
      <c r="A22" s="65">
        <v>42825</v>
      </c>
      <c r="B22" s="53" t="s">
        <v>50</v>
      </c>
      <c r="C22" s="31" t="s">
        <v>51</v>
      </c>
      <c r="D22" s="32">
        <v>50927</v>
      </c>
      <c r="E22" s="33">
        <v>2915</v>
      </c>
      <c r="F22" s="60">
        <f t="shared" si="0"/>
        <v>5.723879278182496</v>
      </c>
      <c r="G22" s="34">
        <v>31428</v>
      </c>
      <c r="H22" s="60">
        <f t="shared" si="1"/>
        <v>9.275168639429808</v>
      </c>
      <c r="I22" s="35">
        <v>267104486.65</v>
      </c>
      <c r="J22" s="36">
        <v>27743895.51</v>
      </c>
      <c r="K22" s="36">
        <v>2212700.95</v>
      </c>
      <c r="L22" s="36">
        <v>237147890.19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328708</v>
      </c>
      <c r="F23" s="38">
        <f t="shared" si="0"/>
        <v>7.67133057589123</v>
      </c>
      <c r="G23" s="37">
        <f>SUM(G2:G22)</f>
        <v>2873828</v>
      </c>
      <c r="H23" s="38">
        <f t="shared" si="1"/>
        <v>11.437984458360068</v>
      </c>
      <c r="I23" s="68">
        <f>SUM(I2:I22)</f>
        <v>41908045774.130005</v>
      </c>
      <c r="J23" s="68">
        <f>SUM(J2:J22)</f>
        <v>4508960812.2300005</v>
      </c>
      <c r="K23" s="68">
        <f>SUM(K2:K22)</f>
        <v>529046683.29999995</v>
      </c>
      <c r="L23" s="68">
        <f>SUM(L2:L22)</f>
        <v>36870038278.60001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2054</v>
      </c>
      <c r="F24" s="42">
        <f t="shared" si="0"/>
        <v>0.04793589752266628</v>
      </c>
      <c r="G24" s="41">
        <v>2873828</v>
      </c>
      <c r="H24" s="42">
        <f t="shared" si="1"/>
        <v>0.07147261422743462</v>
      </c>
      <c r="I24" s="43">
        <v>81905320.85</v>
      </c>
      <c r="J24" s="43">
        <v>11720732.87</v>
      </c>
      <c r="K24" s="43">
        <v>3703832.98</v>
      </c>
      <c r="L24" s="43">
        <v>66480755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330762</v>
      </c>
      <c r="F25" s="46">
        <f t="shared" si="0"/>
        <v>7.719266473413897</v>
      </c>
      <c r="G25" s="45">
        <f>SUM(G2:G22)</f>
        <v>2873828</v>
      </c>
      <c r="H25" s="46">
        <f t="shared" si="1"/>
        <v>11.509457072587503</v>
      </c>
      <c r="I25" s="47">
        <f>I23+I24</f>
        <v>41989951094.98</v>
      </c>
      <c r="J25" s="47">
        <f>J23+J24</f>
        <v>4520681545.1</v>
      </c>
      <c r="K25" s="47">
        <f>K23+K24</f>
        <v>532750516.28</v>
      </c>
      <c r="L25" s="47">
        <f>L23+L24</f>
        <v>36936519033.60001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2017-05-12T07:33:17Z</cp:lastPrinted>
  <dcterms:created xsi:type="dcterms:W3CDTF">2014-08-01T07:14:43Z</dcterms:created>
  <dcterms:modified xsi:type="dcterms:W3CDTF">2017-05-12T08:15:46Z</dcterms:modified>
  <cp:category/>
  <cp:version/>
  <cp:contentType/>
  <cp:contentStatus/>
</cp:coreProperties>
</file>