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 activeTab="1"/>
  </bookViews>
  <sheets>
    <sheet name="Tablica 1" sheetId="2" r:id="rId1"/>
    <sheet name="Tablica 2" sheetId="3" r:id="rId2"/>
    <sheet name="Tablica 3" sheetId="16" r:id="rId3"/>
    <sheet name="Grafikon 1" sheetId="6" r:id="rId4"/>
    <sheet name="60.10 po vlasništvu" sheetId="33" r:id="rId5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H16" i="3" l="1"/>
  <c r="H16" i="16" l="1"/>
  <c r="G16" i="16"/>
  <c r="F16" i="16"/>
  <c r="G16" i="3"/>
  <c r="F16" i="3"/>
</calcChain>
</file>

<file path=xl/sharedStrings.xml><?xml version="1.0" encoding="utf-8"?>
<sst xmlns="http://schemas.openxmlformats.org/spreadsheetml/2006/main" count="192" uniqueCount="95">
  <si>
    <t>Za sve veličine i sve oznake vlasništva</t>
  </si>
  <si>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</si>
  <si>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</si>
  <si>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</si>
  <si>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</si>
  <si>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</si>
  <si>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</si>
  <si>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</si>
  <si>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</si>
  <si>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</si>
  <si>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</si>
  <si>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</si>
  <si>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</si>
  <si>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</si>
  <si>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</si>
  <si>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</si>
  <si>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</si>
  <si>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</si>
  <si>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</si>
  <si>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</si>
  <si>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</si>
  <si>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</si>
  <si>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</si>
  <si>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</si>
  <si>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Vlasništvo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</si>
  <si>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</si>
  <si>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</si>
  <si>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</si>
  <si>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</si>
  <si>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</si>
  <si>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</si>
  <si>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</si>
  <si>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</si>
  <si>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</si>
  <si>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</si>
  <si>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</si>
  <si>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Ukupno svi poduzetnici NKD 60.10</t>
  </si>
  <si>
    <t>Privatno</t>
  </si>
  <si>
    <t>Emitiranje radijskog programa NKD 60.10</t>
  </si>
  <si>
    <t>Državno</t>
  </si>
  <si>
    <t>Mješovito</t>
  </si>
  <si>
    <t>Ukupno sva
 vlasništva</t>
  </si>
  <si>
    <t>Izvor: Fina – Registar godišnjih financijskih izvještaja</t>
  </si>
  <si>
    <t>OTVORENI RADIO d.o.o.</t>
  </si>
  <si>
    <t>Zagreb</t>
  </si>
  <si>
    <t>RADIO DALMACIJA d.o.o.</t>
  </si>
  <si>
    <t>Split</t>
  </si>
  <si>
    <t>MEDIA SERVIS GLOBAL d.o.o.</t>
  </si>
  <si>
    <t>Udio top 10 poduzetnika u djelatnosti NKD 60.10</t>
  </si>
  <si>
    <t>ENTER ZAGREB d.o.o.</t>
  </si>
  <si>
    <t>RADIO KAJ d.o.o.</t>
  </si>
  <si>
    <t>EXTRA FM ZAGREB d.o.o.</t>
  </si>
  <si>
    <t>Sjedište</t>
  </si>
  <si>
    <t>Velika Gorica</t>
  </si>
  <si>
    <t>NARODNI d.o.o.</t>
  </si>
  <si>
    <t>ANTENA ZAGREB d.o.o.</t>
  </si>
  <si>
    <t>GOLD FM d.o.o.</t>
  </si>
  <si>
    <t xml:space="preserve">2020. </t>
  </si>
  <si>
    <t>(iznosi u tisućama kuna, prosječne plaće u kunama)</t>
  </si>
  <si>
    <t>2020.</t>
  </si>
  <si>
    <t>(iznosi u tisućama kuna)</t>
  </si>
  <si>
    <t>(iznosi u kunama)</t>
  </si>
  <si>
    <r>
      <t xml:space="preserve">Za djelatnost: </t>
    </r>
    <r>
      <rPr>
        <b/>
        <sz val="9"/>
        <color theme="4" tint="-0.499984740745262"/>
        <rFont val="Arial"/>
        <family val="2"/>
        <charset val="238"/>
      </rPr>
      <t>J60.10 Emitiranje radijskog programa</t>
    </r>
  </si>
  <si>
    <t>(prosječne plaće u kunama)</t>
  </si>
  <si>
    <t>Državno (ukupno)</t>
  </si>
  <si>
    <t>Privatno (ukupno)</t>
  </si>
  <si>
    <t>Mješovito (ukupno)</t>
  </si>
  <si>
    <t>Ukupno sva vlasništva</t>
  </si>
  <si>
    <t>Tablica 1.  Broj poduzetnika, broj zaposlenih te osnovni financijski rezultati poslovanja poduzetnika u djelatnosti emitiranja radijskog programa (NKD 60.10) u 2021. godini</t>
  </si>
  <si>
    <t>2021.</t>
  </si>
  <si>
    <t>Tablica 2.  Top 10 poduzetnika u djelatnosti emitiranja radijskog programa, rangirani prema ukupnim prihodima, u 2021. godini</t>
  </si>
  <si>
    <t>Tablica 3.  Top 10 poduzetnika u djelatnosti emitiranja radijskog programa, rangirani prema dobiti razdoblja, u 2021. godini</t>
  </si>
  <si>
    <t>28140997362</t>
  </si>
  <si>
    <t>70766135587</t>
  </si>
  <si>
    <t>91694500151</t>
  </si>
  <si>
    <t>10774392683</t>
  </si>
  <si>
    <t>27746792432</t>
  </si>
  <si>
    <t>96012726169</t>
  </si>
  <si>
    <t>60299905912</t>
  </si>
  <si>
    <t>81362164358</t>
  </si>
  <si>
    <t>79875421716</t>
  </si>
  <si>
    <t>68155026706</t>
  </si>
  <si>
    <t>85275989317</t>
  </si>
  <si>
    <t>08220453686</t>
  </si>
  <si>
    <t>02541454183</t>
  </si>
  <si>
    <t>Grafikon 1.  Prosječna mjesečna neto plaća zaposlenih kod poduzetnika u 2021. godini, u djelatnosti emitiranja radijskog programa, prema oblicima vlasništva</t>
  </si>
  <si>
    <t>Osnovni financijski rezultati poduzetnika po vlasništvu za 2021. godinu</t>
  </si>
  <si>
    <t xml:space="preserve">2021. </t>
  </si>
  <si>
    <t>Rijeka</t>
  </si>
  <si>
    <t>Slavonski Brod</t>
  </si>
  <si>
    <t>Sisak</t>
  </si>
  <si>
    <t>THE AMM d.o.o.</t>
  </si>
  <si>
    <t>SOLO FM d.o.o. U STEČAJU</t>
  </si>
  <si>
    <t>SLAVONSKA POSAVINA d.o.o.</t>
  </si>
  <si>
    <t>S-TEL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</si>
</sst>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%"/>
    <numFmt numFmtId="166" formatCode="#,##0.0"/>
    <numFmt numFmtId="167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9"/>
      <color theme="4" tint="-0.499984740745262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8">
    <xf numFmtId="0" fontId="0" fillId="0" borderId="0"/>
    <xf numFmtId="0" fontId="10" fillId="0" borderId="0"/>
    <xf numFmtId="0" fontId="3" fillId="0" borderId="0"/>
    <xf numFmtId="0" fontId="15" fillId="0" borderId="0" applyNumberFormat="0" applyFill="0" applyBorder="0" applyAlignment="0" applyProtection="0"/>
    <xf numFmtId="0" fontId="17" fillId="0" borderId="0"/>
    <xf numFmtId="0" fontId="2" fillId="0" borderId="0"/>
    <xf numFmtId="0" fontId="10" fillId="0" borderId="0"/>
    <xf numFmtId="0" fontId="1" fillId="0" borderId="0"/>
  </cellStyleXfs>
  <cellXfs count="73">
    <xf numFmtId="0" fontId="0" fillId="0" borderId="0" xfId="0"/>
    <xf numFmtId="0" fontId="7" fillId="0" borderId="0" xfId="0" applyFont="1"/>
    <xf numFmtId="3" fontId="0" fillId="0" borderId="0" xfId="0" applyNumberFormat="1"/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/>
    </xf>
    <xf numFmtId="3" fontId="13" fillId="3" borderId="3" xfId="0" applyNumberFormat="1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 vertical="center"/>
    </xf>
    <xf numFmtId="166" fontId="5" fillId="0" borderId="2" xfId="0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6" fontId="14" fillId="0" borderId="1" xfId="0" applyNumberFormat="1" applyFont="1" applyBorder="1" applyAlignment="1">
      <alignment horizontal="right" vertical="center"/>
    </xf>
    <xf numFmtId="3" fontId="16" fillId="4" borderId="3" xfId="0" applyNumberFormat="1" applyFont="1" applyFill="1" applyBorder="1" applyAlignment="1">
      <alignment horizontal="right" vertical="center" wrapText="1"/>
    </xf>
    <xf numFmtId="3" fontId="16" fillId="5" borderId="3" xfId="0" applyNumberFormat="1" applyFont="1" applyFill="1" applyBorder="1" applyAlignment="1">
      <alignment horizontal="right" vertical="center" wrapText="1"/>
    </xf>
    <xf numFmtId="0" fontId="15" fillId="0" borderId="0" xfId="3" applyAlignment="1">
      <alignment vertical="center"/>
    </xf>
    <xf numFmtId="165" fontId="16" fillId="6" borderId="3" xfId="0" applyNumberFormat="1" applyFont="1" applyFill="1" applyBorder="1" applyAlignment="1">
      <alignment horizontal="right" vertical="center" wrapText="1"/>
    </xf>
    <xf numFmtId="0" fontId="13" fillId="3" borderId="3" xfId="0" quotePrefix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167" fontId="0" fillId="0" borderId="0" xfId="0" applyNumberFormat="1"/>
    <xf numFmtId="49" fontId="9" fillId="7" borderId="3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166" fontId="0" fillId="0" borderId="0" xfId="0" applyNumberFormat="1"/>
    <xf numFmtId="0" fontId="19" fillId="0" borderId="0" xfId="0" applyFont="1" applyAlignment="1"/>
    <xf numFmtId="0" fontId="20" fillId="0" borderId="0" xfId="0" applyFont="1"/>
    <xf numFmtId="0" fontId="18" fillId="0" borderId="0" xfId="0" applyFont="1" applyAlignment="1">
      <alignment vertical="center"/>
    </xf>
    <xf numFmtId="0" fontId="22" fillId="0" borderId="0" xfId="0" applyFont="1"/>
    <xf numFmtId="0" fontId="21" fillId="0" borderId="7" xfId="0" applyFont="1" applyBorder="1" applyAlignment="1">
      <alignment vertical="center"/>
    </xf>
    <xf numFmtId="0" fontId="23" fillId="0" borderId="0" xfId="0" applyFont="1"/>
    <xf numFmtId="0" fontId="24" fillId="0" borderId="0" xfId="0" applyFont="1"/>
    <xf numFmtId="0" fontId="4" fillId="7" borderId="6" xfId="2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left" vertical="center"/>
    </xf>
    <xf numFmtId="3" fontId="6" fillId="0" borderId="8" xfId="2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9" fontId="4" fillId="7" borderId="6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3" fontId="5" fillId="0" borderId="8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164" fontId="5" fillId="0" borderId="8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3" fontId="26" fillId="0" borderId="1" xfId="0" applyNumberFormat="1" applyFont="1" applyBorder="1" applyAlignment="1">
      <alignment horizontal="right" vertical="center"/>
    </xf>
    <xf numFmtId="0" fontId="11" fillId="7" borderId="6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vertical="center" wrapText="1"/>
    </xf>
    <xf numFmtId="3" fontId="16" fillId="4" borderId="10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right" vertical="center"/>
    </xf>
    <xf numFmtId="0" fontId="8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16" fillId="4" borderId="9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6" fillId="6" borderId="5" xfId="0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right" vertical="center"/>
    </xf>
    <xf numFmtId="0" fontId="16" fillId="4" borderId="4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</cellXfs>
  <cellStyles count="8">
    <cellStyle name="Hiperveza" xfId="3" builtinId="8"/>
    <cellStyle name="Normal 2" xfId="1"/>
    <cellStyle name="Normal 3" xfId="2"/>
    <cellStyle name="Normalno" xfId="0" builtinId="0"/>
    <cellStyle name="Normalno 2" xfId="4"/>
    <cellStyle name="Normalno 3" xfId="5"/>
    <cellStyle name="Normalno 4" xfId="6"/>
    <cellStyle name="Normalno 5" xfId="7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21055268342381"/>
          <c:y val="9.2592592592592587E-2"/>
          <c:w val="0.7983646555741688"/>
          <c:h val="0.760593832020997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Prosječna mjesečna neto plaća po zaposlenom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1.1315417256011316E-2"/>
                  <c:y val="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543611504007543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15417256011316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201320132013201E-2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1'!$B$5:$E$5</c:f>
              <c:strCache>
                <c:ptCount val="4"/>
                <c:pt idx="0">
                  <c:v>Državno</c:v>
                </c:pt>
                <c:pt idx="1">
                  <c:v>Privatno</c:v>
                </c:pt>
                <c:pt idx="2">
                  <c:v>Mješovito</c:v>
                </c:pt>
                <c:pt idx="3">
                  <c:v>Ukupno sva
 vlasništva</c:v>
                </c:pt>
              </c:strCache>
            </c:strRef>
          </c:cat>
          <c:val>
            <c:numRef>
              <c:f>'Grafikon 1'!$B$6:$E$6</c:f>
              <c:numCache>
                <c:formatCode>#,##0</c:formatCode>
                <c:ptCount val="4"/>
                <c:pt idx="0">
                  <c:v>4701.2298850574707</c:v>
                </c:pt>
                <c:pt idx="1">
                  <c:v>5149.3300330033007</c:v>
                </c:pt>
                <c:pt idx="2">
                  <c:v>5621.8234463276831</c:v>
                </c:pt>
                <c:pt idx="3">
                  <c:v>5206.1153165117312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gapDepth val="58"/>
        <c:shape val="cylinder"/>
        <c:axId val="197931008"/>
        <c:axId val="200022208"/>
        <c:axId val="0"/>
      </c:bar3DChart>
      <c:catAx>
        <c:axId val="19793100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022208"/>
        <c:crosses val="autoZero"/>
        <c:auto val="1"/>
        <c:lblAlgn val="ctr"/>
        <c:lblOffset val="100"/>
        <c:noMultiLvlLbl val="0"/>
      </c:catAx>
      <c:valAx>
        <c:axId val="200022208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7931008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1295400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2</xdr:col>
      <xdr:colOff>9525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</xdr:col>
      <xdr:colOff>866775</xdr:colOff>
      <xdr:row>1</xdr:row>
      <xdr:rowOff>161924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0</xdr:col>
      <xdr:colOff>1447800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352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7</xdr:row>
      <xdr:rowOff>23812</xdr:rowOff>
    </xdr:from>
    <xdr:to>
      <xdr:col>6</xdr:col>
      <xdr:colOff>76200</xdr:colOff>
      <xdr:row>21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57150</xdr:rowOff>
    </xdr:from>
    <xdr:to>
      <xdr:col>0</xdr:col>
      <xdr:colOff>1428750</xdr:colOff>
      <xdr:row>1</xdr:row>
      <xdr:rowOff>133349</xdr:rowOff>
    </xdr:to>
    <xdr:pic>
      <xdr:nvPicPr>
        <xdr:cNvPr id="2" name="Slika 1" descr="Opis: Fina - novi znak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13144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workbookViewId="0">
      <selection activeCell="A4" sqref="A4:D4"/>
    </sheetView>
  </sheetViews>
  <sheetFormatPr defaultRowHeight="15" x14ac:dyDescent="0.25"/>
  <cols>
    <col min="1" max="1" width="54.7109375" customWidth="1"/>
  </cols>
  <sheetData>
    <row r="3" spans="1:7" x14ac:dyDescent="0.25">
      <c r="A3" s="34" t="s">
        <v>68</v>
      </c>
      <c r="B3" s="35"/>
      <c r="C3" s="35"/>
      <c r="D3" s="35"/>
    </row>
    <row r="4" spans="1:7" x14ac:dyDescent="0.25">
      <c r="A4" s="61" t="s">
        <v>58</v>
      </c>
      <c r="B4" s="61"/>
      <c r="C4" s="61"/>
      <c r="D4" s="61"/>
    </row>
    <row r="5" spans="1:7" ht="24" customHeight="1" x14ac:dyDescent="0.25">
      <c r="A5" s="59" t="s">
        <v>1</v>
      </c>
      <c r="B5" s="60" t="s">
        <v>38</v>
      </c>
      <c r="C5" s="60"/>
      <c r="D5" s="60"/>
    </row>
    <row r="6" spans="1:7" x14ac:dyDescent="0.25">
      <c r="A6" s="59"/>
      <c r="B6" s="31" t="s">
        <v>59</v>
      </c>
      <c r="C6" s="31" t="s">
        <v>69</v>
      </c>
      <c r="D6" s="31" t="s">
        <v>2</v>
      </c>
    </row>
    <row r="7" spans="1:7" x14ac:dyDescent="0.25">
      <c r="A7" s="7" t="s">
        <v>3</v>
      </c>
      <c r="B7" s="8"/>
      <c r="C7" s="8">
        <v>154</v>
      </c>
      <c r="D7" s="17" t="s">
        <v>4</v>
      </c>
    </row>
    <row r="8" spans="1:7" x14ac:dyDescent="0.25">
      <c r="A8" s="7" t="s">
        <v>5</v>
      </c>
      <c r="B8" s="8">
        <v>94</v>
      </c>
      <c r="C8" s="8">
        <v>102</v>
      </c>
      <c r="D8" s="17">
        <v>108.51063829787233</v>
      </c>
      <c r="E8" s="30"/>
    </row>
    <row r="9" spans="1:7" x14ac:dyDescent="0.25">
      <c r="A9" s="7" t="s">
        <v>6</v>
      </c>
      <c r="B9" s="8">
        <v>54</v>
      </c>
      <c r="C9" s="8">
        <v>52</v>
      </c>
      <c r="D9" s="17">
        <v>96.296296296296291</v>
      </c>
      <c r="E9" s="30"/>
    </row>
    <row r="10" spans="1:7" x14ac:dyDescent="0.25">
      <c r="A10" s="5" t="s">
        <v>7</v>
      </c>
      <c r="B10" s="6">
        <v>772</v>
      </c>
      <c r="C10" s="6">
        <v>753</v>
      </c>
      <c r="D10" s="18">
        <v>97.538860103626945</v>
      </c>
      <c r="E10" s="33"/>
    </row>
    <row r="11" spans="1:7" x14ac:dyDescent="0.25">
      <c r="A11" s="3" t="s">
        <v>8</v>
      </c>
      <c r="B11" s="4">
        <v>291297.81199999998</v>
      </c>
      <c r="C11" s="4">
        <v>275109.17300000001</v>
      </c>
      <c r="D11" s="19">
        <v>94.442581326357526</v>
      </c>
      <c r="E11" s="33"/>
    </row>
    <row r="12" spans="1:7" x14ac:dyDescent="0.25">
      <c r="A12" s="3" t="s">
        <v>9</v>
      </c>
      <c r="B12" s="4">
        <v>278808.07699999999</v>
      </c>
      <c r="C12" s="4">
        <v>277046.10600000003</v>
      </c>
      <c r="D12" s="19">
        <v>99.368034449016349</v>
      </c>
      <c r="E12" s="33"/>
    </row>
    <row r="13" spans="1:7" x14ac:dyDescent="0.25">
      <c r="A13" s="3" t="s">
        <v>10</v>
      </c>
      <c r="B13" s="4">
        <v>30297.57</v>
      </c>
      <c r="C13" s="4">
        <v>26806.857</v>
      </c>
      <c r="D13" s="19">
        <v>88.47857105371817</v>
      </c>
      <c r="E13" s="33"/>
    </row>
    <row r="14" spans="1:7" x14ac:dyDescent="0.25">
      <c r="A14" s="3" t="s">
        <v>11</v>
      </c>
      <c r="B14" s="4">
        <v>17807.834999999999</v>
      </c>
      <c r="C14" s="4">
        <v>28743.79</v>
      </c>
      <c r="D14" s="19">
        <v>161.41091828400255</v>
      </c>
      <c r="E14" s="33"/>
      <c r="G14" s="30"/>
    </row>
    <row r="15" spans="1:7" x14ac:dyDescent="0.25">
      <c r="A15" s="3" t="s">
        <v>12</v>
      </c>
      <c r="B15" s="4">
        <v>4363.8959999999997</v>
      </c>
      <c r="C15" s="4">
        <v>4065.491</v>
      </c>
      <c r="D15" s="19">
        <v>93.161958946775997</v>
      </c>
      <c r="E15" s="33"/>
    </row>
    <row r="16" spans="1:7" x14ac:dyDescent="0.25">
      <c r="A16" s="3" t="s">
        <v>13</v>
      </c>
      <c r="B16" s="4">
        <v>25933.901000000002</v>
      </c>
      <c r="C16" s="4">
        <v>22763.748</v>
      </c>
      <c r="D16" s="19">
        <v>87.776027216267991</v>
      </c>
      <c r="E16" s="33"/>
    </row>
    <row r="17" spans="1:6" x14ac:dyDescent="0.25">
      <c r="A17" s="3" t="s">
        <v>14</v>
      </c>
      <c r="B17" s="4">
        <v>17808.062000000002</v>
      </c>
      <c r="C17" s="4">
        <v>28766.171999999999</v>
      </c>
      <c r="D17" s="19">
        <v>161.53454542105703</v>
      </c>
      <c r="E17" s="33"/>
    </row>
    <row r="18" spans="1:6" x14ac:dyDescent="0.25">
      <c r="A18" s="9" t="s">
        <v>19</v>
      </c>
      <c r="B18" s="10">
        <v>8125.8389999999999</v>
      </c>
      <c r="C18" s="54">
        <v>-6002.424</v>
      </c>
      <c r="D18" s="20" t="s">
        <v>4</v>
      </c>
      <c r="E18" s="33"/>
      <c r="F18" s="30"/>
    </row>
    <row r="19" spans="1:6" x14ac:dyDescent="0.25">
      <c r="A19" s="3" t="s">
        <v>16</v>
      </c>
      <c r="B19" s="4">
        <v>1515.9880000000001</v>
      </c>
      <c r="C19" s="4">
        <v>3092.576</v>
      </c>
      <c r="D19" s="19">
        <v>203.99739311920672</v>
      </c>
      <c r="E19" s="33"/>
    </row>
    <row r="20" spans="1:6" x14ac:dyDescent="0.25">
      <c r="A20" s="3" t="s">
        <v>17</v>
      </c>
      <c r="B20" s="4">
        <v>49.505000000000003</v>
      </c>
      <c r="C20" s="4">
        <v>123.688</v>
      </c>
      <c r="D20" s="19">
        <v>249.84951015048983</v>
      </c>
      <c r="E20" s="33"/>
    </row>
    <row r="21" spans="1:6" x14ac:dyDescent="0.25">
      <c r="A21" s="3" t="s">
        <v>18</v>
      </c>
      <c r="B21" s="4">
        <v>1466.4829999999999</v>
      </c>
      <c r="C21" s="4">
        <v>2968.8879999999999</v>
      </c>
      <c r="D21" s="19">
        <v>202.44953402119222</v>
      </c>
      <c r="E21" s="33"/>
    </row>
    <row r="22" spans="1:6" x14ac:dyDescent="0.25">
      <c r="A22" s="3" t="s">
        <v>20</v>
      </c>
      <c r="B22" s="4">
        <v>596.71799999999996</v>
      </c>
      <c r="C22" s="4">
        <v>746.56899999999996</v>
      </c>
      <c r="D22" s="19">
        <v>125.11253221789858</v>
      </c>
      <c r="E22" s="33"/>
    </row>
    <row r="23" spans="1:6" x14ac:dyDescent="0.25">
      <c r="A23" s="3" t="s">
        <v>15</v>
      </c>
      <c r="B23" s="4">
        <v>4919.156303972366</v>
      </c>
      <c r="C23" s="4">
        <v>5206.1153165117312</v>
      </c>
      <c r="D23" s="19">
        <v>105.83350060065457</v>
      </c>
      <c r="E23" s="33"/>
    </row>
    <row r="24" spans="1:6" x14ac:dyDescent="0.25">
      <c r="A24" s="36" t="s">
        <v>42</v>
      </c>
      <c r="B24" s="1"/>
      <c r="C24" s="1"/>
      <c r="D24" s="1"/>
    </row>
    <row r="26" spans="1:6" x14ac:dyDescent="0.25">
      <c r="D26" s="58"/>
    </row>
    <row r="27" spans="1:6" x14ac:dyDescent="0.25">
      <c r="D27" s="30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2"/>
  <sheetViews>
    <sheetView tabSelected="1" topLeftCell="A4" workbookViewId="0">
      <selection activeCell="R9" sqref="R9"/>
    </sheetView>
  </sheetViews>
  <sheetFormatPr defaultRowHeight="15" x14ac:dyDescent="0.25"/>
  <cols>
    <col min="1" max="1" width="6" customWidth="1"/>
    <col min="2" max="2" width="13.42578125" customWidth="1"/>
    <col min="3" max="3" width="26.85546875" customWidth="1"/>
    <col min="4" max="4" width="9.28515625" bestFit="1" customWidth="1"/>
    <col min="5" max="5" width="13.28515625" bestFit="1" customWidth="1"/>
    <col min="6" max="6" width="10.140625" customWidth="1"/>
    <col min="7" max="7" width="9.85546875" customWidth="1"/>
    <col min="14" max="14" width="14.85546875" bestFit="1" customWidth="1"/>
    <col min="15" max="15" width="13.85546875" bestFit="1" customWidth="1"/>
  </cols>
  <sheetData>
    <row r="3" spans="1:11" s="37" customFormat="1" ht="12" x14ac:dyDescent="0.2">
      <c r="A3" s="34" t="s">
        <v>70</v>
      </c>
      <c r="B3" s="39"/>
      <c r="C3" s="39"/>
      <c r="D3" s="39"/>
      <c r="E3" s="39"/>
      <c r="F3" s="39"/>
      <c r="G3" s="39"/>
      <c r="H3" s="39"/>
    </row>
    <row r="4" spans="1:11" x14ac:dyDescent="0.25">
      <c r="A4" s="68" t="s">
        <v>60</v>
      </c>
      <c r="B4" s="68"/>
      <c r="C4" s="68"/>
      <c r="D4" s="68"/>
      <c r="E4" s="68"/>
      <c r="F4" s="68"/>
      <c r="G4" s="68"/>
      <c r="H4" s="68"/>
      <c r="K4" s="37"/>
    </row>
    <row r="5" spans="1:11" ht="23.25" customHeight="1" x14ac:dyDescent="0.25">
      <c r="A5" s="55" t="s">
        <v>22</v>
      </c>
      <c r="B5" s="55" t="s">
        <v>21</v>
      </c>
      <c r="C5" s="55" t="s">
        <v>23</v>
      </c>
      <c r="D5" s="55" t="s">
        <v>24</v>
      </c>
      <c r="E5" s="55" t="s">
        <v>52</v>
      </c>
      <c r="F5" s="55" t="s">
        <v>7</v>
      </c>
      <c r="G5" s="55" t="s">
        <v>8</v>
      </c>
      <c r="H5" s="55" t="s">
        <v>13</v>
      </c>
      <c r="K5" s="37"/>
    </row>
    <row r="6" spans="1:11" x14ac:dyDescent="0.25">
      <c r="A6" s="12" t="s">
        <v>25</v>
      </c>
      <c r="B6" s="16" t="s">
        <v>72</v>
      </c>
      <c r="C6" s="13" t="s">
        <v>54</v>
      </c>
      <c r="D6" s="14" t="s">
        <v>37</v>
      </c>
      <c r="E6" s="14" t="s">
        <v>44</v>
      </c>
      <c r="F6" s="15">
        <v>10</v>
      </c>
      <c r="G6" s="11">
        <v>35124.53</v>
      </c>
      <c r="H6" s="11">
        <v>4020.55</v>
      </c>
      <c r="J6" s="30"/>
      <c r="K6" s="37"/>
    </row>
    <row r="7" spans="1:11" x14ac:dyDescent="0.25">
      <c r="A7" s="14" t="s">
        <v>26</v>
      </c>
      <c r="B7" s="16" t="s">
        <v>73</v>
      </c>
      <c r="C7" s="13" t="s">
        <v>55</v>
      </c>
      <c r="D7" s="14" t="s">
        <v>37</v>
      </c>
      <c r="E7" s="14" t="s">
        <v>44</v>
      </c>
      <c r="F7" s="15">
        <v>16</v>
      </c>
      <c r="G7" s="11">
        <v>26098.581999999999</v>
      </c>
      <c r="H7" s="11">
        <v>2298.94</v>
      </c>
      <c r="K7" s="37"/>
    </row>
    <row r="8" spans="1:11" x14ac:dyDescent="0.25">
      <c r="A8" s="14" t="s">
        <v>27</v>
      </c>
      <c r="B8" s="16" t="s">
        <v>74</v>
      </c>
      <c r="C8" s="13" t="s">
        <v>91</v>
      </c>
      <c r="D8" s="14" t="s">
        <v>37</v>
      </c>
      <c r="E8" s="14" t="s">
        <v>44</v>
      </c>
      <c r="F8" s="15">
        <v>4</v>
      </c>
      <c r="G8" s="11">
        <v>20587.550999999999</v>
      </c>
      <c r="H8" s="11">
        <v>620</v>
      </c>
      <c r="K8" s="37"/>
    </row>
    <row r="9" spans="1:11" x14ac:dyDescent="0.25">
      <c r="A9" s="14" t="s">
        <v>28</v>
      </c>
      <c r="B9" s="16" t="s">
        <v>75</v>
      </c>
      <c r="C9" s="13" t="s">
        <v>47</v>
      </c>
      <c r="D9" s="14" t="s">
        <v>37</v>
      </c>
      <c r="E9" s="14" t="s">
        <v>44</v>
      </c>
      <c r="F9" s="15">
        <v>14</v>
      </c>
      <c r="G9" s="11">
        <v>15193.294</v>
      </c>
      <c r="H9" s="11">
        <v>395.23</v>
      </c>
      <c r="K9" s="37"/>
    </row>
    <row r="10" spans="1:11" x14ac:dyDescent="0.25">
      <c r="A10" s="14" t="s">
        <v>29</v>
      </c>
      <c r="B10" s="16" t="s">
        <v>76</v>
      </c>
      <c r="C10" s="29" t="s">
        <v>45</v>
      </c>
      <c r="D10" s="14" t="s">
        <v>37</v>
      </c>
      <c r="E10" s="14" t="s">
        <v>46</v>
      </c>
      <c r="F10" s="15">
        <v>16</v>
      </c>
      <c r="G10" s="11">
        <v>14862.445</v>
      </c>
      <c r="H10" s="11">
        <v>1906.502</v>
      </c>
      <c r="K10" s="37"/>
    </row>
    <row r="11" spans="1:11" x14ac:dyDescent="0.25">
      <c r="A11" s="14" t="s">
        <v>30</v>
      </c>
      <c r="B11" s="16" t="s">
        <v>77</v>
      </c>
      <c r="C11" s="13" t="s">
        <v>43</v>
      </c>
      <c r="D11" s="14" t="s">
        <v>37</v>
      </c>
      <c r="E11" s="14" t="s">
        <v>44</v>
      </c>
      <c r="F11" s="15">
        <v>8</v>
      </c>
      <c r="G11" s="11">
        <v>14509.261</v>
      </c>
      <c r="H11" s="11">
        <v>3861.8020000000001</v>
      </c>
      <c r="K11" s="37"/>
    </row>
    <row r="12" spans="1:11" x14ac:dyDescent="0.25">
      <c r="A12" s="14" t="s">
        <v>31</v>
      </c>
      <c r="B12" s="16" t="s">
        <v>78</v>
      </c>
      <c r="C12" s="13" t="s">
        <v>49</v>
      </c>
      <c r="D12" s="14" t="s">
        <v>37</v>
      </c>
      <c r="E12" s="14" t="s">
        <v>44</v>
      </c>
      <c r="F12" s="15">
        <v>6</v>
      </c>
      <c r="G12" s="11">
        <v>6390.0190000000002</v>
      </c>
      <c r="H12" s="11">
        <v>661.70399999999995</v>
      </c>
      <c r="K12" s="37"/>
    </row>
    <row r="13" spans="1:11" x14ac:dyDescent="0.25">
      <c r="A13" s="14" t="s">
        <v>32</v>
      </c>
      <c r="B13" s="16" t="s">
        <v>79</v>
      </c>
      <c r="C13" s="13" t="s">
        <v>56</v>
      </c>
      <c r="D13" s="14" t="s">
        <v>37</v>
      </c>
      <c r="E13" s="14" t="s">
        <v>53</v>
      </c>
      <c r="F13" s="15">
        <v>4</v>
      </c>
      <c r="G13" s="11">
        <v>5971.4979999999996</v>
      </c>
      <c r="H13" s="11">
        <v>646.30499999999995</v>
      </c>
      <c r="K13" s="37"/>
    </row>
    <row r="14" spans="1:11" x14ac:dyDescent="0.25">
      <c r="A14" s="14" t="s">
        <v>33</v>
      </c>
      <c r="B14" s="25" t="s">
        <v>80</v>
      </c>
      <c r="C14" s="13" t="s">
        <v>51</v>
      </c>
      <c r="D14" s="14" t="s">
        <v>37</v>
      </c>
      <c r="E14" s="14" t="s">
        <v>44</v>
      </c>
      <c r="F14" s="15">
        <v>5</v>
      </c>
      <c r="G14" s="11">
        <v>5859.3680000000004</v>
      </c>
      <c r="H14" s="11">
        <v>534.14700000000005</v>
      </c>
      <c r="K14" s="37"/>
    </row>
    <row r="15" spans="1:11" x14ac:dyDescent="0.25">
      <c r="A15" s="14" t="s">
        <v>34</v>
      </c>
      <c r="B15" s="16" t="s">
        <v>81</v>
      </c>
      <c r="C15" s="13" t="s">
        <v>50</v>
      </c>
      <c r="D15" s="14" t="s">
        <v>37</v>
      </c>
      <c r="E15" s="14" t="s">
        <v>44</v>
      </c>
      <c r="F15" s="15">
        <v>13</v>
      </c>
      <c r="G15" s="11">
        <v>4238.4639999999999</v>
      </c>
      <c r="H15" s="11">
        <v>95.573999999999998</v>
      </c>
      <c r="K15" s="37"/>
    </row>
    <row r="16" spans="1:11" ht="15" customHeight="1" x14ac:dyDescent="0.25">
      <c r="A16" s="62" t="s">
        <v>35</v>
      </c>
      <c r="B16" s="63"/>
      <c r="C16" s="63"/>
      <c r="D16" s="63"/>
      <c r="E16" s="56"/>
      <c r="F16" s="57">
        <f>SUM(F6:F15)</f>
        <v>96</v>
      </c>
      <c r="G16" s="57">
        <f>SUM(G6:G15)</f>
        <v>148835.01199999999</v>
      </c>
      <c r="H16" s="57">
        <f>SUM(H6:H15)</f>
        <v>15040.754000000001</v>
      </c>
      <c r="K16" s="37"/>
    </row>
    <row r="17" spans="1:11" ht="15" customHeight="1" x14ac:dyDescent="0.25">
      <c r="A17" s="64" t="s">
        <v>36</v>
      </c>
      <c r="B17" s="65"/>
      <c r="C17" s="65"/>
      <c r="D17" s="65"/>
      <c r="E17" s="27"/>
      <c r="F17" s="22">
        <v>753</v>
      </c>
      <c r="G17" s="22">
        <v>275109.17300000001</v>
      </c>
      <c r="H17" s="22">
        <v>22763.748</v>
      </c>
      <c r="K17" s="37"/>
    </row>
    <row r="18" spans="1:11" ht="15" customHeight="1" x14ac:dyDescent="0.25">
      <c r="A18" s="66" t="s">
        <v>48</v>
      </c>
      <c r="B18" s="67"/>
      <c r="C18" s="67"/>
      <c r="D18" s="67"/>
      <c r="E18" s="28"/>
      <c r="F18" s="24">
        <v>0.12749003984063745</v>
      </c>
      <c r="G18" s="24">
        <v>0.54100345101906133</v>
      </c>
      <c r="H18" s="24">
        <v>0.66073275806778398</v>
      </c>
    </row>
    <row r="19" spans="1:11" x14ac:dyDescent="0.25">
      <c r="A19" s="36" t="s">
        <v>42</v>
      </c>
    </row>
    <row r="20" spans="1:11" x14ac:dyDescent="0.25">
      <c r="G20" s="30"/>
    </row>
    <row r="21" spans="1:11" x14ac:dyDescent="0.25">
      <c r="G21" s="30"/>
    </row>
    <row r="22" spans="1:11" x14ac:dyDescent="0.25">
      <c r="A22" s="23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"/>
  <sheetViews>
    <sheetView workbookViewId="0">
      <selection activeCell="A4" sqref="A4:H4"/>
    </sheetView>
  </sheetViews>
  <sheetFormatPr defaultRowHeight="15" x14ac:dyDescent="0.25"/>
  <cols>
    <col min="1" max="1" width="6" customWidth="1"/>
    <col min="2" max="2" width="13.42578125" customWidth="1"/>
    <col min="3" max="3" width="29" customWidth="1"/>
    <col min="4" max="4" width="9.28515625" bestFit="1" customWidth="1"/>
    <col min="5" max="5" width="13.28515625" bestFit="1" customWidth="1"/>
    <col min="6" max="6" width="9.7109375" customWidth="1"/>
    <col min="7" max="7" width="10.28515625" customWidth="1"/>
    <col min="14" max="14" width="14.85546875" bestFit="1" customWidth="1"/>
    <col min="15" max="15" width="13.85546875" bestFit="1" customWidth="1"/>
  </cols>
  <sheetData>
    <row r="3" spans="1:8" x14ac:dyDescent="0.25">
      <c r="A3" s="34" t="s">
        <v>71</v>
      </c>
      <c r="B3" s="40"/>
      <c r="C3" s="40"/>
      <c r="D3" s="40"/>
      <c r="E3" s="40"/>
      <c r="F3" s="40"/>
      <c r="G3" s="40"/>
      <c r="H3" s="40"/>
    </row>
    <row r="4" spans="1:8" x14ac:dyDescent="0.25">
      <c r="A4" s="68" t="s">
        <v>60</v>
      </c>
      <c r="B4" s="68"/>
      <c r="C4" s="68"/>
      <c r="D4" s="68"/>
      <c r="E4" s="68"/>
      <c r="F4" s="68"/>
      <c r="G4" s="68"/>
      <c r="H4" s="68"/>
    </row>
    <row r="5" spans="1:8" ht="23.25" customHeight="1" x14ac:dyDescent="0.25">
      <c r="A5" s="32" t="s">
        <v>22</v>
      </c>
      <c r="B5" s="32" t="s">
        <v>21</v>
      </c>
      <c r="C5" s="32" t="s">
        <v>23</v>
      </c>
      <c r="D5" s="32" t="s">
        <v>24</v>
      </c>
      <c r="E5" s="32" t="s">
        <v>52</v>
      </c>
      <c r="F5" s="32" t="s">
        <v>7</v>
      </c>
      <c r="G5" s="32" t="s">
        <v>8</v>
      </c>
      <c r="H5" s="32" t="s">
        <v>13</v>
      </c>
    </row>
    <row r="6" spans="1:8" x14ac:dyDescent="0.25">
      <c r="A6" s="12" t="s">
        <v>25</v>
      </c>
      <c r="B6" s="16" t="s">
        <v>72</v>
      </c>
      <c r="C6" s="13" t="s">
        <v>54</v>
      </c>
      <c r="D6" s="14" t="s">
        <v>37</v>
      </c>
      <c r="E6" s="14" t="s">
        <v>44</v>
      </c>
      <c r="F6" s="15">
        <v>10</v>
      </c>
      <c r="G6" s="11">
        <v>35124.53</v>
      </c>
      <c r="H6" s="11">
        <v>4020.55</v>
      </c>
    </row>
    <row r="7" spans="1:8" x14ac:dyDescent="0.25">
      <c r="A7" s="14" t="s">
        <v>26</v>
      </c>
      <c r="B7" s="16" t="s">
        <v>77</v>
      </c>
      <c r="C7" s="13" t="s">
        <v>43</v>
      </c>
      <c r="D7" s="14" t="s">
        <v>37</v>
      </c>
      <c r="E7" s="14" t="s">
        <v>44</v>
      </c>
      <c r="F7" s="15">
        <v>8</v>
      </c>
      <c r="G7" s="11">
        <v>14509.261</v>
      </c>
      <c r="H7" s="11">
        <v>3861.8020000000001</v>
      </c>
    </row>
    <row r="8" spans="1:8" x14ac:dyDescent="0.25">
      <c r="A8" s="14" t="s">
        <v>27</v>
      </c>
      <c r="B8" s="16" t="s">
        <v>73</v>
      </c>
      <c r="C8" s="13" t="s">
        <v>55</v>
      </c>
      <c r="D8" s="14" t="s">
        <v>37</v>
      </c>
      <c r="E8" s="14" t="s">
        <v>44</v>
      </c>
      <c r="F8" s="15">
        <v>16</v>
      </c>
      <c r="G8" s="11">
        <v>26098.581999999999</v>
      </c>
      <c r="H8" s="11">
        <v>2298.94</v>
      </c>
    </row>
    <row r="9" spans="1:8" x14ac:dyDescent="0.25">
      <c r="A9" s="14" t="s">
        <v>28</v>
      </c>
      <c r="B9" s="16" t="s">
        <v>76</v>
      </c>
      <c r="C9" s="13" t="s">
        <v>45</v>
      </c>
      <c r="D9" s="14" t="s">
        <v>37</v>
      </c>
      <c r="E9" s="14" t="s">
        <v>46</v>
      </c>
      <c r="F9" s="15">
        <v>16</v>
      </c>
      <c r="G9" s="11">
        <v>14862.445</v>
      </c>
      <c r="H9" s="11">
        <v>1906.502</v>
      </c>
    </row>
    <row r="10" spans="1:8" x14ac:dyDescent="0.25">
      <c r="A10" s="14" t="s">
        <v>29</v>
      </c>
      <c r="B10" s="16" t="s">
        <v>78</v>
      </c>
      <c r="C10" s="29" t="s">
        <v>49</v>
      </c>
      <c r="D10" s="14" t="s">
        <v>37</v>
      </c>
      <c r="E10" s="14" t="s">
        <v>44</v>
      </c>
      <c r="F10" s="15">
        <v>6</v>
      </c>
      <c r="G10" s="11">
        <v>6390.0190000000002</v>
      </c>
      <c r="H10" s="11">
        <v>661.70399999999995</v>
      </c>
    </row>
    <row r="11" spans="1:8" x14ac:dyDescent="0.25">
      <c r="A11" s="14" t="s">
        <v>30</v>
      </c>
      <c r="B11" s="16" t="s">
        <v>79</v>
      </c>
      <c r="C11" s="13" t="s">
        <v>56</v>
      </c>
      <c r="D11" s="14" t="s">
        <v>37</v>
      </c>
      <c r="E11" s="14" t="s">
        <v>53</v>
      </c>
      <c r="F11" s="15">
        <v>4</v>
      </c>
      <c r="G11" s="11">
        <v>5971.4979999999996</v>
      </c>
      <c r="H11" s="11">
        <v>646.30499999999995</v>
      </c>
    </row>
    <row r="12" spans="1:8" x14ac:dyDescent="0.25">
      <c r="A12" s="14" t="s">
        <v>31</v>
      </c>
      <c r="B12" s="16" t="s">
        <v>74</v>
      </c>
      <c r="C12" s="13" t="s">
        <v>91</v>
      </c>
      <c r="D12" s="14" t="s">
        <v>37</v>
      </c>
      <c r="E12" s="14" t="s">
        <v>44</v>
      </c>
      <c r="F12" s="15">
        <v>4</v>
      </c>
      <c r="G12" s="11">
        <v>20587.550999999999</v>
      </c>
      <c r="H12" s="11">
        <v>620</v>
      </c>
    </row>
    <row r="13" spans="1:8" x14ac:dyDescent="0.25">
      <c r="A13" s="14" t="s">
        <v>32</v>
      </c>
      <c r="B13" s="16" t="s">
        <v>82</v>
      </c>
      <c r="C13" s="13" t="s">
        <v>92</v>
      </c>
      <c r="D13" s="14" t="s">
        <v>37</v>
      </c>
      <c r="E13" s="14" t="s">
        <v>88</v>
      </c>
      <c r="F13" s="15">
        <v>0</v>
      </c>
      <c r="G13" s="11">
        <v>2323.4659999999999</v>
      </c>
      <c r="H13" s="11">
        <v>609.99900000000002</v>
      </c>
    </row>
    <row r="14" spans="1:8" x14ac:dyDescent="0.25">
      <c r="A14" s="14" t="s">
        <v>33</v>
      </c>
      <c r="B14" s="25" t="s">
        <v>83</v>
      </c>
      <c r="C14" s="13" t="s">
        <v>93</v>
      </c>
      <c r="D14" s="14" t="s">
        <v>37</v>
      </c>
      <c r="E14" s="14" t="s">
        <v>89</v>
      </c>
      <c r="F14" s="15">
        <v>14</v>
      </c>
      <c r="G14" s="11">
        <v>2866.7330000000002</v>
      </c>
      <c r="H14" s="11">
        <v>556.13599999999997</v>
      </c>
    </row>
    <row r="15" spans="1:8" x14ac:dyDescent="0.25">
      <c r="A15" s="14" t="s">
        <v>34</v>
      </c>
      <c r="B15" s="16" t="s">
        <v>84</v>
      </c>
      <c r="C15" s="13" t="s">
        <v>94</v>
      </c>
      <c r="D15" s="14" t="s">
        <v>37</v>
      </c>
      <c r="E15" s="14" t="s">
        <v>90</v>
      </c>
      <c r="F15" s="15">
        <v>4</v>
      </c>
      <c r="G15" s="11">
        <v>2413.4450000000002</v>
      </c>
      <c r="H15" s="11">
        <v>545.62199999999996</v>
      </c>
    </row>
    <row r="16" spans="1:8" ht="15" customHeight="1" x14ac:dyDescent="0.25">
      <c r="A16" s="69" t="s">
        <v>35</v>
      </c>
      <c r="B16" s="70"/>
      <c r="C16" s="70"/>
      <c r="D16" s="70"/>
      <c r="E16" s="26"/>
      <c r="F16" s="21">
        <f>SUM(F6:F15)</f>
        <v>82</v>
      </c>
      <c r="G16" s="21">
        <f>SUM(G6:G15)</f>
        <v>131147.53</v>
      </c>
      <c r="H16" s="21">
        <f>SUM(H6:H15)</f>
        <v>15727.560000000001</v>
      </c>
    </row>
    <row r="17" spans="1:8" ht="15" customHeight="1" x14ac:dyDescent="0.25">
      <c r="A17" s="64" t="s">
        <v>36</v>
      </c>
      <c r="B17" s="65"/>
      <c r="C17" s="65"/>
      <c r="D17" s="65"/>
      <c r="E17" s="27"/>
      <c r="F17" s="22">
        <v>753</v>
      </c>
      <c r="G17" s="22">
        <v>275109.17300000001</v>
      </c>
      <c r="H17" s="22">
        <v>22763.748</v>
      </c>
    </row>
    <row r="18" spans="1:8" ht="15" customHeight="1" x14ac:dyDescent="0.25">
      <c r="A18" s="66" t="s">
        <v>48</v>
      </c>
      <c r="B18" s="67"/>
      <c r="C18" s="67"/>
      <c r="D18" s="67"/>
      <c r="E18" s="28"/>
      <c r="F18" s="24">
        <v>0.10889774236387782</v>
      </c>
      <c r="G18" s="24">
        <v>0.47671085834713334</v>
      </c>
      <c r="H18" s="24">
        <v>0.69090380020021314</v>
      </c>
    </row>
    <row r="19" spans="1:8" x14ac:dyDescent="0.25">
      <c r="A19" s="36" t="s">
        <v>42</v>
      </c>
    </row>
    <row r="20" spans="1:8" x14ac:dyDescent="0.25">
      <c r="G20" s="30"/>
    </row>
    <row r="21" spans="1:8" x14ac:dyDescent="0.25">
      <c r="G21" s="30"/>
    </row>
    <row r="22" spans="1:8" x14ac:dyDescent="0.25">
      <c r="A22" s="23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workbookViewId="0">
      <selection activeCell="A7" sqref="A7"/>
    </sheetView>
  </sheetViews>
  <sheetFormatPr defaultRowHeight="15" x14ac:dyDescent="0.25"/>
  <cols>
    <col min="1" max="1" width="38.5703125" customWidth="1"/>
    <col min="2" max="5" width="14.140625" customWidth="1"/>
  </cols>
  <sheetData>
    <row r="3" spans="1:8" x14ac:dyDescent="0.25">
      <c r="A3" s="34" t="s">
        <v>85</v>
      </c>
    </row>
    <row r="4" spans="1:8" x14ac:dyDescent="0.25">
      <c r="A4" s="68" t="s">
        <v>61</v>
      </c>
      <c r="B4" s="68"/>
      <c r="C4" s="68"/>
      <c r="D4" s="68"/>
      <c r="E4" s="68"/>
      <c r="F4" s="38"/>
      <c r="G4" s="38"/>
      <c r="H4" s="38"/>
    </row>
    <row r="5" spans="1:8" ht="27.75" customHeight="1" x14ac:dyDescent="0.25">
      <c r="A5" s="41" t="s">
        <v>1</v>
      </c>
      <c r="B5" s="41" t="s">
        <v>39</v>
      </c>
      <c r="C5" s="41" t="s">
        <v>37</v>
      </c>
      <c r="D5" s="41" t="s">
        <v>40</v>
      </c>
      <c r="E5" s="41" t="s">
        <v>41</v>
      </c>
    </row>
    <row r="6" spans="1:8" x14ac:dyDescent="0.25">
      <c r="A6" s="42" t="s">
        <v>15</v>
      </c>
      <c r="B6" s="43">
        <v>4701.2298850574707</v>
      </c>
      <c r="C6" s="43">
        <v>5149.3300330033007</v>
      </c>
      <c r="D6" s="43">
        <v>5621.8234463276831</v>
      </c>
      <c r="E6" s="43">
        <v>5206.1153165117312</v>
      </c>
    </row>
    <row r="8" spans="1:8" x14ac:dyDescent="0.25">
      <c r="B8" s="2"/>
    </row>
    <row r="9" spans="1:8" x14ac:dyDescent="0.25">
      <c r="B9" s="2"/>
    </row>
    <row r="23" spans="1:1" x14ac:dyDescent="0.25">
      <c r="A23" s="36" t="s">
        <v>42</v>
      </c>
    </row>
  </sheetData>
  <mergeCells count="1">
    <mergeCell ref="A4:E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"/>
  <sheetViews>
    <sheetView workbookViewId="0">
      <selection activeCell="A6" sqref="A6:M6"/>
    </sheetView>
  </sheetViews>
  <sheetFormatPr defaultRowHeight="15" x14ac:dyDescent="0.25"/>
  <cols>
    <col min="1" max="1" width="39.140625" customWidth="1"/>
    <col min="2" max="13" width="7.5703125" customWidth="1"/>
  </cols>
  <sheetData>
    <row r="3" spans="1:13" x14ac:dyDescent="0.25">
      <c r="A3" s="45" t="s">
        <v>86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x14ac:dyDescent="0.25">
      <c r="A4" s="44" t="s">
        <v>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5">
      <c r="A5" s="44" t="s">
        <v>62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x14ac:dyDescent="0.25">
      <c r="A6" s="68" t="s">
        <v>63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13" x14ac:dyDescent="0.25">
      <c r="A7" s="71" t="s">
        <v>1</v>
      </c>
      <c r="B7" s="71" t="s">
        <v>64</v>
      </c>
      <c r="C7" s="71"/>
      <c r="D7" s="71"/>
      <c r="E7" s="71" t="s">
        <v>65</v>
      </c>
      <c r="F7" s="71"/>
      <c r="G7" s="71"/>
      <c r="H7" s="71" t="s">
        <v>66</v>
      </c>
      <c r="I7" s="71"/>
      <c r="J7" s="71"/>
      <c r="K7" s="71" t="s">
        <v>67</v>
      </c>
      <c r="L7" s="71"/>
      <c r="M7" s="71"/>
    </row>
    <row r="8" spans="1:13" x14ac:dyDescent="0.25">
      <c r="A8" s="72"/>
      <c r="B8" s="46" t="s">
        <v>57</v>
      </c>
      <c r="C8" s="46" t="s">
        <v>87</v>
      </c>
      <c r="D8" s="46" t="s">
        <v>2</v>
      </c>
      <c r="E8" s="46" t="s">
        <v>57</v>
      </c>
      <c r="F8" s="46" t="s">
        <v>87</v>
      </c>
      <c r="G8" s="46" t="s">
        <v>2</v>
      </c>
      <c r="H8" s="46" t="s">
        <v>57</v>
      </c>
      <c r="I8" s="46" t="s">
        <v>87</v>
      </c>
      <c r="J8" s="46" t="s">
        <v>2</v>
      </c>
      <c r="K8" s="46" t="s">
        <v>57</v>
      </c>
      <c r="L8" s="46" t="s">
        <v>87</v>
      </c>
      <c r="M8" s="46" t="s">
        <v>2</v>
      </c>
    </row>
    <row r="9" spans="1:13" x14ac:dyDescent="0.25">
      <c r="A9" s="47" t="s">
        <v>3</v>
      </c>
      <c r="B9" s="49"/>
      <c r="C9" s="49">
        <v>5</v>
      </c>
      <c r="D9" s="50" t="s">
        <v>4</v>
      </c>
      <c r="E9" s="49"/>
      <c r="F9" s="49">
        <v>129</v>
      </c>
      <c r="G9" s="50" t="s">
        <v>4</v>
      </c>
      <c r="H9" s="49"/>
      <c r="I9" s="49">
        <v>20</v>
      </c>
      <c r="J9" s="50" t="s">
        <v>4</v>
      </c>
      <c r="K9" s="49"/>
      <c r="L9" s="49">
        <v>154</v>
      </c>
      <c r="M9" s="50" t="s">
        <v>4</v>
      </c>
    </row>
    <row r="10" spans="1:13" x14ac:dyDescent="0.25">
      <c r="A10" s="48" t="s">
        <v>15</v>
      </c>
      <c r="B10" s="51">
        <v>4875.75</v>
      </c>
      <c r="C10" s="51">
        <v>4701.2298850574707</v>
      </c>
      <c r="D10" s="52">
        <v>96.420650875403183</v>
      </c>
      <c r="E10" s="51">
        <v>4846.282562466773</v>
      </c>
      <c r="F10" s="51">
        <v>5149.3300330033007</v>
      </c>
      <c r="G10" s="52">
        <v>106.25319441510806</v>
      </c>
      <c r="H10" s="51">
        <v>5320.0726495726494</v>
      </c>
      <c r="I10" s="51">
        <v>5621.8234463276831</v>
      </c>
      <c r="J10" s="52">
        <v>105.6719300022956</v>
      </c>
      <c r="K10" s="51">
        <v>4919.156303972366</v>
      </c>
      <c r="L10" s="51">
        <v>5206.1153165117312</v>
      </c>
      <c r="M10" s="52">
        <v>105.83350060065457</v>
      </c>
    </row>
    <row r="11" spans="1:13" x14ac:dyDescent="0.25">
      <c r="A11" s="36" t="s">
        <v>42</v>
      </c>
      <c r="I11" s="2"/>
    </row>
    <row r="12" spans="1:13" x14ac:dyDescent="0.25">
      <c r="I12" s="2"/>
    </row>
  </sheetData>
  <mergeCells count="6">
    <mergeCell ref="A6:M6"/>
    <mergeCell ref="A7:A8"/>
    <mergeCell ref="B7:D7"/>
    <mergeCell ref="E7:G7"/>
    <mergeCell ref="H7:J7"/>
    <mergeCell ref="K7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Tablica 3</vt:lpstr>
      <vt:lpstr>Grafikon 1</vt:lpstr>
      <vt:lpstr>60.10 po vlasništvu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2023-02-09T15:06:25Z</dcterms:modified>
</cp:coreProperties>
</file>