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730" windowHeight="99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<sst xmlns="http://schemas.openxmlformats.org/spreadsheetml/2006/main" count="62" uniqueCount="62">
  <si>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Rang</t>
  </si>
  <si>
    <t>Grada/općine</t>
  </si>
  <si>
    <t>Broj blokiranih građana</t>
  </si>
  <si>
    <t>Udio blokiranih u ukupnom broju stanovnika</t>
  </si>
  <si>
    <t>Udio blokiranih u broju radno sposobnog stanovništva u %</t>
  </si>
  <si>
    <t>Ukupni dug</t>
  </si>
  <si>
    <t>Dug prema središnjoj državi</t>
  </si>
  <si>
    <t>Dug prema JLP(R)S</t>
  </si>
  <si>
    <t>Dug prema ostalim vjerovnicima</t>
  </si>
  <si>
    <t>1.</t>
  </si>
  <si>
    <t>2.</t>
  </si>
  <si>
    <t>SPLIT</t>
  </si>
  <si>
    <t>3.</t>
  </si>
  <si>
    <t>RIJEKA</t>
  </si>
  <si>
    <t>4.</t>
  </si>
  <si>
    <t>OSIJEK</t>
  </si>
  <si>
    <t>5.</t>
  </si>
  <si>
    <t>ZADAR</t>
  </si>
  <si>
    <t>6.</t>
  </si>
  <si>
    <t>SISAK</t>
  </si>
  <si>
    <t>7.</t>
  </si>
  <si>
    <t>SLAVONSKI BROD</t>
  </si>
  <si>
    <t>8.</t>
  </si>
  <si>
    <t>9.</t>
  </si>
  <si>
    <t>KARLOVAC</t>
  </si>
  <si>
    <t>10.</t>
  </si>
  <si>
    <t>VARAŽDIN</t>
  </si>
  <si>
    <t>11.</t>
  </si>
  <si>
    <t>BJELOVAR</t>
  </si>
  <si>
    <t>12.</t>
  </si>
  <si>
    <t>ŠIBENIK</t>
  </si>
  <si>
    <t>13.</t>
  </si>
  <si>
    <t>ČAKOVEC</t>
  </si>
  <si>
    <t>14.</t>
  </si>
  <si>
    <t>DUBROVNIK</t>
  </si>
  <si>
    <t>15.</t>
  </si>
  <si>
    <t>VUKOVAR</t>
  </si>
  <si>
    <t>16.</t>
  </si>
  <si>
    <t>KOPRIVNICA</t>
  </si>
  <si>
    <t>17.</t>
  </si>
  <si>
    <t>POŽEGA</t>
  </si>
  <si>
    <t>18.</t>
  </si>
  <si>
    <t>VIROVITICA</t>
  </si>
  <si>
    <t>19.</t>
  </si>
  <si>
    <t>KRAPINA</t>
  </si>
  <si>
    <t>20.</t>
  </si>
  <si>
    <t>GOSPIĆ</t>
  </si>
  <si>
    <t>21.</t>
  </si>
  <si>
    <t>PAZIN</t>
  </si>
  <si>
    <t>Ukupno</t>
  </si>
  <si>
    <t>Izvor: Financijska agencija - Očevidnik redoslijeda za plaćanje</t>
  </si>
  <si>
    <t>Izvor DZS, Popis 2011.</t>
  </si>
  <si>
    <t xml:space="preserve">** </t>
  </si>
  <si>
    <t>Broj stanovnika**</t>
  </si>
  <si>
    <t>Broj radno sposobnog stanovništva (od 15-64 godine)**</t>
  </si>
  <si>
    <t>*</t>
  </si>
  <si>
    <t>UKUPNO RH</t>
  </si>
  <si>
    <t>Udio županijskih središta</t>
  </si>
  <si>
    <t>Sjedište Zagrebačke županije je u Zagrebu, a za potrebe ove analize prezentirani su podaci za Veliku Goricu</t>
  </si>
  <si>
    <t>GRAD ZAGREB</t>
  </si>
  <si>
    <t>VELIKA GORICA*</t>
  </si>
  <si>
    <t>Županijska središta rangirana po broju blokiranih građana - udjeli broja blokiranih u ukupnom i radnom stanovništvu te iznosi blokade po vrstama na dan 30. 9. 2017.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</si>
</sst>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8"/>
      <name val="Calibri"/>
      <family val="2"/>
    </font>
    <font>
      <i/>
      <sz val="10"/>
      <color indexed="56"/>
      <name val="Calibri"/>
      <family val="2"/>
    </font>
    <font>
      <sz val="11"/>
      <color indexed="56"/>
      <name val="Calibri"/>
      <family val="2"/>
    </font>
    <font>
      <i/>
      <sz val="10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i/>
      <sz val="10"/>
      <color rgb="FF003366"/>
      <name val="Calibri"/>
      <family val="2"/>
    </font>
    <font>
      <sz val="11"/>
      <color rgb="FF003366"/>
      <name val="Calibri"/>
      <family val="2"/>
    </font>
    <font>
      <i/>
      <sz val="10"/>
      <color rgb="FF16365C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B6B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1D1D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2" borderId="10" xfId="0" applyFont="1" applyFill="1" applyBorder="1" applyAlignment="1">
      <alignment horizontal="right" vertical="center"/>
    </xf>
    <xf numFmtId="3" fontId="45" fillId="33" borderId="11" xfId="0" applyNumberFormat="1" applyFont="1" applyFill="1" applyBorder="1" applyAlignment="1">
      <alignment horizontal="center" vertical="center"/>
    </xf>
    <xf numFmtId="3" fontId="45" fillId="2" borderId="11" xfId="51" applyNumberFormat="1" applyFont="1" applyFill="1" applyBorder="1" applyAlignment="1">
      <alignment horizontal="right" vertical="center"/>
      <protection/>
    </xf>
    <xf numFmtId="3" fontId="45" fillId="2" borderId="12" xfId="51" applyNumberFormat="1" applyFont="1" applyFill="1" applyBorder="1" applyAlignment="1">
      <alignment horizontal="right" vertical="center"/>
      <protection/>
    </xf>
    <xf numFmtId="3" fontId="45" fillId="2" borderId="13" xfId="51" applyNumberFormat="1" applyFont="1" applyFill="1" applyBorder="1" applyAlignment="1">
      <alignment horizontal="right" vertical="center"/>
      <protection/>
    </xf>
    <xf numFmtId="0" fontId="46" fillId="2" borderId="13" xfId="51" applyFont="1" applyFill="1" applyBorder="1" applyAlignment="1">
      <alignment vertical="center"/>
      <protection/>
    </xf>
    <xf numFmtId="3" fontId="45" fillId="33" borderId="14" xfId="0" applyNumberFormat="1" applyFont="1" applyFill="1" applyBorder="1" applyAlignment="1">
      <alignment horizontal="center" vertical="center"/>
    </xf>
    <xf numFmtId="3" fontId="45" fillId="2" borderId="14" xfId="51" applyNumberFormat="1" applyFont="1" applyFill="1" applyBorder="1" applyAlignment="1">
      <alignment horizontal="right" vertical="center"/>
      <protection/>
    </xf>
    <xf numFmtId="3" fontId="45" fillId="2" borderId="15" xfId="51" applyNumberFormat="1" applyFont="1" applyFill="1" applyBorder="1" applyAlignment="1">
      <alignment horizontal="right" vertical="center"/>
      <protection/>
    </xf>
    <xf numFmtId="3" fontId="46" fillId="2" borderId="13" xfId="50" applyNumberFormat="1" applyFont="1" applyFill="1" applyBorder="1" applyAlignment="1">
      <alignment horizontal="right" vertical="center" wrapText="1"/>
      <protection/>
    </xf>
    <xf numFmtId="3" fontId="45" fillId="33" borderId="13" xfId="0" applyNumberFormat="1" applyFont="1" applyFill="1" applyBorder="1" applyAlignment="1">
      <alignment horizontal="center" vertical="center"/>
    </xf>
    <xf numFmtId="3" fontId="45" fillId="2" borderId="13" xfId="50" applyNumberFormat="1" applyFont="1" applyFill="1" applyBorder="1" applyAlignment="1">
      <alignment horizontal="right" vertical="center" wrapText="1"/>
      <protection/>
    </xf>
    <xf numFmtId="3" fontId="45" fillId="2" borderId="10" xfId="50" applyNumberFormat="1" applyFont="1" applyFill="1" applyBorder="1" applyAlignment="1">
      <alignment horizontal="right" vertical="center" wrapText="1"/>
      <protection/>
    </xf>
    <xf numFmtId="0" fontId="46" fillId="2" borderId="13" xfId="50" applyFont="1" applyFill="1" applyBorder="1" applyAlignment="1">
      <alignment vertical="center" wrapText="1"/>
      <protection/>
    </xf>
    <xf numFmtId="0" fontId="7" fillId="2" borderId="16" xfId="0" applyFont="1" applyFill="1" applyBorder="1" applyAlignment="1">
      <alignment horizontal="right" vertical="center"/>
    </xf>
    <xf numFmtId="0" fontId="46" fillId="2" borderId="17" xfId="50" applyFont="1" applyFill="1" applyBorder="1" applyAlignment="1">
      <alignment vertical="center" wrapText="1"/>
      <protection/>
    </xf>
    <xf numFmtId="3" fontId="46" fillId="2" borderId="17" xfId="50" applyNumberFormat="1" applyFont="1" applyFill="1" applyBorder="1" applyAlignment="1">
      <alignment horizontal="right" vertical="center" wrapText="1"/>
      <protection/>
    </xf>
    <xf numFmtId="3" fontId="45" fillId="33" borderId="17" xfId="0" applyNumberFormat="1" applyFont="1" applyFill="1" applyBorder="1" applyAlignment="1">
      <alignment horizontal="center" vertical="center"/>
    </xf>
    <xf numFmtId="3" fontId="45" fillId="2" borderId="17" xfId="50" applyNumberFormat="1" applyFont="1" applyFill="1" applyBorder="1" applyAlignment="1">
      <alignment horizontal="right" vertical="center" wrapText="1"/>
      <protection/>
    </xf>
    <xf numFmtId="3" fontId="45" fillId="2" borderId="16" xfId="50" applyNumberFormat="1" applyFont="1" applyFill="1" applyBorder="1" applyAlignment="1">
      <alignment horizontal="right" vertical="center" wrapText="1"/>
      <protection/>
    </xf>
    <xf numFmtId="0" fontId="46" fillId="34" borderId="13" xfId="0" applyFont="1" applyFill="1" applyBorder="1" applyAlignment="1">
      <alignment horizontal="center" vertical="center"/>
    </xf>
    <xf numFmtId="4" fontId="46" fillId="35" borderId="13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5" fillId="33" borderId="18" xfId="0" applyNumberFormat="1" applyFont="1" applyFill="1" applyBorder="1" applyAlignment="1">
      <alignment horizontal="center" vertical="center"/>
    </xf>
    <xf numFmtId="3" fontId="45" fillId="33" borderId="19" xfId="0" applyNumberFormat="1" applyFont="1" applyFill="1" applyBorder="1" applyAlignment="1">
      <alignment horizontal="center" vertical="center"/>
    </xf>
    <xf numFmtId="3" fontId="45" fillId="33" borderId="13" xfId="0" applyNumberFormat="1" applyFont="1" applyFill="1" applyBorder="1" applyAlignment="1">
      <alignment horizontal="center"/>
    </xf>
    <xf numFmtId="3" fontId="45" fillId="33" borderId="17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right" vertical="center"/>
    </xf>
    <xf numFmtId="3" fontId="46" fillId="2" borderId="11" xfId="51" applyNumberFormat="1" applyFont="1" applyFill="1" applyBorder="1" applyAlignment="1">
      <alignment horizontal="right" vertical="center"/>
      <protection/>
    </xf>
    <xf numFmtId="3" fontId="46" fillId="2" borderId="14" xfId="51" applyNumberFormat="1" applyFont="1" applyFill="1" applyBorder="1" applyAlignment="1">
      <alignment horizontal="right" vertical="center"/>
      <protection/>
    </xf>
    <xf numFmtId="4" fontId="6" fillId="36" borderId="11" xfId="51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7" fillId="2" borderId="20" xfId="0" applyFont="1" applyFill="1" applyBorder="1" applyAlignment="1">
      <alignment horizontal="right" vertical="center"/>
    </xf>
    <xf numFmtId="0" fontId="46" fillId="2" borderId="21" xfId="0" applyFont="1" applyFill="1" applyBorder="1" applyAlignment="1">
      <alignment vertical="center"/>
    </xf>
    <xf numFmtId="3" fontId="45" fillId="33" borderId="22" xfId="0" applyNumberFormat="1" applyFont="1" applyFill="1" applyBorder="1" applyAlignment="1">
      <alignment horizontal="center" vertical="center"/>
    </xf>
    <xf numFmtId="3" fontId="46" fillId="2" borderId="23" xfId="51" applyNumberFormat="1" applyFont="1" applyFill="1" applyBorder="1" applyAlignment="1">
      <alignment horizontal="right" vertical="center"/>
      <protection/>
    </xf>
    <xf numFmtId="3" fontId="45" fillId="33" borderId="23" xfId="0" applyNumberFormat="1" applyFont="1" applyFill="1" applyBorder="1" applyAlignment="1">
      <alignment horizontal="center" vertical="center"/>
    </xf>
    <xf numFmtId="2" fontId="45" fillId="2" borderId="23" xfId="0" applyNumberFormat="1" applyFont="1" applyFill="1" applyBorder="1" applyAlignment="1">
      <alignment horizontal="center" vertical="center"/>
    </xf>
    <xf numFmtId="4" fontId="45" fillId="2" borderId="23" xfId="0" applyNumberFormat="1" applyFont="1" applyFill="1" applyBorder="1" applyAlignment="1">
      <alignment horizontal="center" vertical="center"/>
    </xf>
    <xf numFmtId="3" fontId="45" fillId="2" borderId="23" xfId="51" applyNumberFormat="1" applyFont="1" applyFill="1" applyBorder="1" applyAlignment="1">
      <alignment horizontal="right" vertical="center"/>
      <protection/>
    </xf>
    <xf numFmtId="3" fontId="45" fillId="2" borderId="23" xfId="0" applyNumberFormat="1" applyFont="1" applyFill="1" applyBorder="1" applyAlignment="1">
      <alignment vertical="center"/>
    </xf>
    <xf numFmtId="3" fontId="45" fillId="2" borderId="24" xfId="0" applyNumberFormat="1" applyFont="1" applyFill="1" applyBorder="1" applyAlignment="1">
      <alignment vertical="center"/>
    </xf>
    <xf numFmtId="3" fontId="45" fillId="2" borderId="21" xfId="51" applyNumberFormat="1" applyFont="1" applyFill="1" applyBorder="1" applyAlignment="1">
      <alignment horizontal="right" vertical="center"/>
      <protection/>
    </xf>
    <xf numFmtId="0" fontId="3" fillId="37" borderId="18" xfId="0" applyFont="1" applyFill="1" applyBorder="1" applyAlignment="1">
      <alignment horizontal="center" vertical="center" textRotation="90"/>
    </xf>
    <xf numFmtId="0" fontId="5" fillId="36" borderId="11" xfId="51" applyFont="1" applyFill="1" applyBorder="1" applyAlignment="1">
      <alignment horizontal="center" vertical="center" wrapText="1"/>
      <protection/>
    </xf>
    <xf numFmtId="4" fontId="5" fillId="36" borderId="11" xfId="51" applyNumberFormat="1" applyFont="1" applyFill="1" applyBorder="1" applyAlignment="1">
      <alignment horizontal="center" vertical="center" wrapText="1"/>
      <protection/>
    </xf>
    <xf numFmtId="3" fontId="5" fillId="36" borderId="11" xfId="51" applyNumberFormat="1" applyFont="1" applyFill="1" applyBorder="1" applyAlignment="1">
      <alignment horizontal="center" vertical="center" wrapText="1"/>
      <protection/>
    </xf>
    <xf numFmtId="4" fontId="46" fillId="35" borderId="13" xfId="0" applyNumberFormat="1" applyFont="1" applyFill="1" applyBorder="1" applyAlignment="1">
      <alignment horizontal="right" vertical="center"/>
    </xf>
    <xf numFmtId="0" fontId="46" fillId="38" borderId="13" xfId="0" applyFont="1" applyFill="1" applyBorder="1" applyAlignment="1">
      <alignment horizontal="left" vertical="center"/>
    </xf>
    <xf numFmtId="3" fontId="46" fillId="38" borderId="13" xfId="0" applyNumberFormat="1" applyFont="1" applyFill="1" applyBorder="1" applyAlignment="1">
      <alignment horizontal="center" vertical="center"/>
    </xf>
    <xf numFmtId="3" fontId="46" fillId="38" borderId="13" xfId="0" applyNumberFormat="1" applyFont="1" applyFill="1" applyBorder="1" applyAlignment="1">
      <alignment horizontal="right" vertical="center"/>
    </xf>
    <xf numFmtId="2" fontId="46" fillId="38" borderId="13" xfId="0" applyNumberFormat="1" applyFont="1" applyFill="1" applyBorder="1" applyAlignment="1">
      <alignment horizontal="center" vertical="center"/>
    </xf>
    <xf numFmtId="4" fontId="46" fillId="38" borderId="13" xfId="0" applyNumberFormat="1" applyFont="1" applyFill="1" applyBorder="1" applyAlignment="1">
      <alignment horizontal="center" vertical="center"/>
    </xf>
    <xf numFmtId="0" fontId="45" fillId="39" borderId="0" xfId="0" applyFont="1" applyFill="1" applyAlignment="1">
      <alignment/>
    </xf>
    <xf numFmtId="0" fontId="46" fillId="39" borderId="17" xfId="0" applyFont="1" applyFill="1" applyBorder="1" applyAlignment="1">
      <alignment/>
    </xf>
    <xf numFmtId="3" fontId="46" fillId="39" borderId="17" xfId="0" applyNumberFormat="1" applyFont="1" applyFill="1" applyBorder="1" applyAlignment="1">
      <alignment horizontal="center" vertical="center"/>
    </xf>
    <xf numFmtId="3" fontId="46" fillId="39" borderId="17" xfId="0" applyNumberFormat="1" applyFont="1" applyFill="1" applyBorder="1" applyAlignment="1">
      <alignment vertical="center"/>
    </xf>
    <xf numFmtId="4" fontId="46" fillId="39" borderId="13" xfId="0" applyNumberFormat="1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Blok. građ. - po Ž, G i O" xfId="50"/>
    <cellStyle name="Obično_List1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7.00390625" style="0" customWidth="1"/>
    <col min="3" max="3" width="11.140625" style="0" customWidth="1"/>
    <col min="4" max="4" width="12.00390625" style="0" customWidth="1"/>
    <col min="5" max="5" width="16.7109375" style="0" customWidth="1"/>
    <col min="6" max="6" width="13.421875" style="0" customWidth="1"/>
    <col min="7" max="7" width="17.00390625" style="0" customWidth="1"/>
    <col min="8" max="8" width="14.00390625" style="0" bestFit="1" customWidth="1"/>
    <col min="9" max="9" width="12.8515625" style="0" bestFit="1" customWidth="1"/>
    <col min="10" max="10" width="11.140625" style="0" bestFit="1" customWidth="1"/>
    <col min="11" max="11" width="14.00390625" style="0" bestFit="1" customWidth="1"/>
  </cols>
  <sheetData>
    <row r="1" spans="1:7" ht="19.5" customHeight="1">
      <c r="A1" s="36" t="s">
        <v>61</v>
      </c>
      <c r="E1" s="1"/>
      <c r="F1" s="2"/>
      <c r="G1" s="2"/>
    </row>
    <row r="2" spans="1:11" ht="38.25">
      <c r="A2" s="48" t="s">
        <v>0</v>
      </c>
      <c r="B2" s="49" t="s">
        <v>1</v>
      </c>
      <c r="C2" s="50" t="s">
        <v>53</v>
      </c>
      <c r="D2" s="51" t="s">
        <v>2</v>
      </c>
      <c r="E2" s="35" t="s">
        <v>54</v>
      </c>
      <c r="F2" s="35" t="s">
        <v>3</v>
      </c>
      <c r="G2" s="35" t="s">
        <v>4</v>
      </c>
      <c r="H2" s="50" t="s">
        <v>5</v>
      </c>
      <c r="I2" s="50" t="s">
        <v>6</v>
      </c>
      <c r="J2" s="50" t="s">
        <v>7</v>
      </c>
      <c r="K2" s="50" t="s">
        <v>8</v>
      </c>
    </row>
    <row r="3" spans="1:11" ht="15">
      <c r="A3" s="37" t="s">
        <v>9</v>
      </c>
      <c r="B3" s="38" t="s">
        <v>59</v>
      </c>
      <c r="C3" s="39">
        <v>790017</v>
      </c>
      <c r="D3" s="40">
        <v>61277</v>
      </c>
      <c r="E3" s="41">
        <v>537188</v>
      </c>
      <c r="F3" s="42">
        <f>D3/C3*100</f>
        <v>7.756415368276885</v>
      </c>
      <c r="G3" s="43">
        <f>D3/E3*100</f>
        <v>11.406993454805393</v>
      </c>
      <c r="H3" s="44">
        <v>12223638141.85</v>
      </c>
      <c r="I3" s="45">
        <v>1040964478.23</v>
      </c>
      <c r="J3" s="46">
        <v>144781524.28</v>
      </c>
      <c r="K3" s="47">
        <v>11037892139.34</v>
      </c>
    </row>
    <row r="4" spans="1:11" ht="15">
      <c r="A4" s="3" t="s">
        <v>10</v>
      </c>
      <c r="B4" s="8" t="s">
        <v>11</v>
      </c>
      <c r="C4" s="27">
        <v>178102</v>
      </c>
      <c r="D4" s="33">
        <v>11993</v>
      </c>
      <c r="E4" s="4">
        <v>121242</v>
      </c>
      <c r="F4" s="42">
        <f aca="true" t="shared" si="0" ref="F4:F23">D4/C4*100</f>
        <v>6.73378176550516</v>
      </c>
      <c r="G4" s="43">
        <f aca="true" t="shared" si="1" ref="G4:G23">D4/E4*100</f>
        <v>9.891786674584715</v>
      </c>
      <c r="H4" s="5">
        <v>2170342698.35</v>
      </c>
      <c r="I4" s="5">
        <v>153688920.18</v>
      </c>
      <c r="J4" s="6">
        <v>34457527.75</v>
      </c>
      <c r="K4" s="7">
        <v>1982196250.42</v>
      </c>
    </row>
    <row r="5" spans="1:11" ht="15">
      <c r="A5" s="3" t="s">
        <v>12</v>
      </c>
      <c r="B5" s="8" t="s">
        <v>13</v>
      </c>
      <c r="C5" s="27">
        <v>128624</v>
      </c>
      <c r="D5" s="33">
        <v>10100</v>
      </c>
      <c r="E5" s="4">
        <v>88271</v>
      </c>
      <c r="F5" s="42">
        <f t="shared" si="0"/>
        <v>7.85234481900734</v>
      </c>
      <c r="G5" s="43">
        <f t="shared" si="1"/>
        <v>11.442036455914174</v>
      </c>
      <c r="H5" s="5">
        <v>1165553035.23</v>
      </c>
      <c r="I5" s="5">
        <v>126426896.16</v>
      </c>
      <c r="J5" s="6">
        <v>17925619.62</v>
      </c>
      <c r="K5" s="7">
        <v>1021200519.45</v>
      </c>
    </row>
    <row r="6" spans="1:11" ht="15">
      <c r="A6" s="3" t="s">
        <v>14</v>
      </c>
      <c r="B6" s="8" t="s">
        <v>15</v>
      </c>
      <c r="C6" s="27">
        <v>108048</v>
      </c>
      <c r="D6" s="33">
        <v>8547</v>
      </c>
      <c r="E6" s="4">
        <v>73921</v>
      </c>
      <c r="F6" s="42">
        <f t="shared" si="0"/>
        <v>7.910373167481119</v>
      </c>
      <c r="G6" s="43">
        <f t="shared" si="1"/>
        <v>11.562343583014298</v>
      </c>
      <c r="H6" s="5">
        <v>1129419824.3</v>
      </c>
      <c r="I6" s="5">
        <v>88214971.15</v>
      </c>
      <c r="J6" s="6">
        <v>7303989.76</v>
      </c>
      <c r="K6" s="7">
        <v>1033900863.39</v>
      </c>
    </row>
    <row r="7" spans="1:11" ht="15">
      <c r="A7" s="3" t="s">
        <v>16</v>
      </c>
      <c r="B7" s="8" t="s">
        <v>17</v>
      </c>
      <c r="C7" s="27">
        <v>75062</v>
      </c>
      <c r="D7" s="33">
        <v>5223</v>
      </c>
      <c r="E7" s="4">
        <v>50709</v>
      </c>
      <c r="F7" s="42">
        <f t="shared" si="0"/>
        <v>6.958247848445286</v>
      </c>
      <c r="G7" s="43">
        <f t="shared" si="1"/>
        <v>10.299946755013902</v>
      </c>
      <c r="H7" s="5">
        <v>796299436.77</v>
      </c>
      <c r="I7" s="5">
        <v>67829680.29</v>
      </c>
      <c r="J7" s="6">
        <v>12025384.4</v>
      </c>
      <c r="K7" s="7">
        <v>716444372.08</v>
      </c>
    </row>
    <row r="8" spans="1:11" ht="15">
      <c r="A8" s="3" t="s">
        <v>18</v>
      </c>
      <c r="B8" s="8" t="s">
        <v>19</v>
      </c>
      <c r="C8" s="27">
        <v>47768</v>
      </c>
      <c r="D8" s="33">
        <v>5160</v>
      </c>
      <c r="E8" s="4">
        <v>32268</v>
      </c>
      <c r="F8" s="42">
        <f t="shared" si="0"/>
        <v>10.802210684977391</v>
      </c>
      <c r="G8" s="43">
        <f t="shared" si="1"/>
        <v>15.991074748977315</v>
      </c>
      <c r="H8" s="5">
        <v>431182460.53</v>
      </c>
      <c r="I8" s="5">
        <v>31322801.06</v>
      </c>
      <c r="J8" s="6">
        <v>6296549.08</v>
      </c>
      <c r="K8" s="7">
        <v>393563110.39</v>
      </c>
    </row>
    <row r="9" spans="1:11" ht="15">
      <c r="A9" s="3" t="s">
        <v>20</v>
      </c>
      <c r="B9" s="8" t="s">
        <v>60</v>
      </c>
      <c r="C9" s="27">
        <v>63517</v>
      </c>
      <c r="D9" s="33">
        <v>5109</v>
      </c>
      <c r="E9" s="4">
        <v>43739</v>
      </c>
      <c r="F9" s="42">
        <f t="shared" si="0"/>
        <v>8.04351590912669</v>
      </c>
      <c r="G9" s="43">
        <f t="shared" si="1"/>
        <v>11.68065113514255</v>
      </c>
      <c r="H9" s="5">
        <v>1092242396.04</v>
      </c>
      <c r="I9" s="5">
        <v>462146247.8</v>
      </c>
      <c r="J9" s="6">
        <v>4858398.47</v>
      </c>
      <c r="K9" s="7">
        <v>625237749.77</v>
      </c>
    </row>
    <row r="10" spans="1:11" ht="15">
      <c r="A10" s="3" t="s">
        <v>22</v>
      </c>
      <c r="B10" s="8" t="s">
        <v>21</v>
      </c>
      <c r="C10" s="27">
        <v>59141</v>
      </c>
      <c r="D10" s="33">
        <v>5038</v>
      </c>
      <c r="E10" s="4">
        <v>39363</v>
      </c>
      <c r="F10" s="42">
        <f t="shared" si="0"/>
        <v>8.518624980977664</v>
      </c>
      <c r="G10" s="43">
        <f t="shared" si="1"/>
        <v>12.798821228056806</v>
      </c>
      <c r="H10" s="5">
        <v>635522168.05</v>
      </c>
      <c r="I10" s="5">
        <v>89576682.94</v>
      </c>
      <c r="J10" s="6">
        <v>7056657.56</v>
      </c>
      <c r="K10" s="7">
        <v>538888827.55</v>
      </c>
    </row>
    <row r="11" spans="1:11" ht="15">
      <c r="A11" s="3" t="s">
        <v>23</v>
      </c>
      <c r="B11" s="8" t="s">
        <v>24</v>
      </c>
      <c r="C11" s="27">
        <v>55705</v>
      </c>
      <c r="D11" s="33">
        <v>4248</v>
      </c>
      <c r="E11" s="4">
        <v>36833</v>
      </c>
      <c r="F11" s="42">
        <f t="shared" si="0"/>
        <v>7.6258863656763305</v>
      </c>
      <c r="G11" s="43">
        <f t="shared" si="1"/>
        <v>11.533136046480058</v>
      </c>
      <c r="H11" s="5">
        <v>403752206.83</v>
      </c>
      <c r="I11" s="5">
        <v>43363250.46</v>
      </c>
      <c r="J11" s="6">
        <v>4514909.92</v>
      </c>
      <c r="K11" s="7">
        <v>355874046.45</v>
      </c>
    </row>
    <row r="12" spans="1:11" ht="15">
      <c r="A12" s="3" t="s">
        <v>25</v>
      </c>
      <c r="B12" s="8" t="s">
        <v>28</v>
      </c>
      <c r="C12" s="27">
        <v>40276</v>
      </c>
      <c r="D12" s="33">
        <v>3739</v>
      </c>
      <c r="E12" s="4">
        <v>26975</v>
      </c>
      <c r="F12" s="42">
        <f t="shared" si="0"/>
        <v>9.283444234780019</v>
      </c>
      <c r="G12" s="43">
        <f t="shared" si="1"/>
        <v>13.860982391102873</v>
      </c>
      <c r="H12" s="5">
        <v>332861203.28</v>
      </c>
      <c r="I12" s="5">
        <v>50132178</v>
      </c>
      <c r="J12" s="6">
        <v>4870002.26</v>
      </c>
      <c r="K12" s="7">
        <v>277859023.02</v>
      </c>
    </row>
    <row r="13" spans="1:11" ht="15">
      <c r="A13" s="3" t="s">
        <v>27</v>
      </c>
      <c r="B13" s="8" t="s">
        <v>26</v>
      </c>
      <c r="C13" s="27">
        <v>46946</v>
      </c>
      <c r="D13" s="33">
        <v>3570</v>
      </c>
      <c r="E13" s="4">
        <v>31593</v>
      </c>
      <c r="F13" s="42">
        <f t="shared" si="0"/>
        <v>7.604481744983599</v>
      </c>
      <c r="G13" s="43">
        <f t="shared" si="1"/>
        <v>11.299971512676859</v>
      </c>
      <c r="H13" s="5">
        <v>727589349.99</v>
      </c>
      <c r="I13" s="5">
        <v>37930900.51</v>
      </c>
      <c r="J13" s="6">
        <v>7203030.7</v>
      </c>
      <c r="K13" s="7">
        <v>682455418.78</v>
      </c>
    </row>
    <row r="14" spans="1:11" ht="15">
      <c r="A14" s="3" t="s">
        <v>29</v>
      </c>
      <c r="B14" s="8" t="s">
        <v>30</v>
      </c>
      <c r="C14" s="27">
        <v>46332</v>
      </c>
      <c r="D14" s="33">
        <v>3122</v>
      </c>
      <c r="E14" s="4">
        <v>31044</v>
      </c>
      <c r="F14" s="42">
        <f t="shared" si="0"/>
        <v>6.738323404990072</v>
      </c>
      <c r="G14" s="43">
        <f t="shared" si="1"/>
        <v>10.056693725035434</v>
      </c>
      <c r="H14" s="5">
        <v>441227401.03</v>
      </c>
      <c r="I14" s="5">
        <v>33737029.42</v>
      </c>
      <c r="J14" s="6">
        <v>4606313.16</v>
      </c>
      <c r="K14" s="7">
        <v>402884058.45</v>
      </c>
    </row>
    <row r="15" spans="1:11" ht="15">
      <c r="A15" s="3" t="s">
        <v>31</v>
      </c>
      <c r="B15" s="8" t="s">
        <v>32</v>
      </c>
      <c r="C15" s="27">
        <v>27104</v>
      </c>
      <c r="D15" s="33">
        <v>2735</v>
      </c>
      <c r="E15" s="4">
        <v>18468</v>
      </c>
      <c r="F15" s="42">
        <f t="shared" si="0"/>
        <v>10.090761511216057</v>
      </c>
      <c r="G15" s="43">
        <f t="shared" si="1"/>
        <v>14.809400043318172</v>
      </c>
      <c r="H15" s="5">
        <v>997927944.97</v>
      </c>
      <c r="I15" s="5">
        <v>26508853.43</v>
      </c>
      <c r="J15" s="6">
        <v>1415961.83</v>
      </c>
      <c r="K15" s="7">
        <v>970003129.71</v>
      </c>
    </row>
    <row r="16" spans="1:11" ht="15">
      <c r="A16" s="3" t="s">
        <v>33</v>
      </c>
      <c r="B16" s="8" t="s">
        <v>34</v>
      </c>
      <c r="C16" s="27">
        <v>42615</v>
      </c>
      <c r="D16" s="33">
        <v>2357</v>
      </c>
      <c r="E16" s="4">
        <v>28327</v>
      </c>
      <c r="F16" s="42">
        <f t="shared" si="0"/>
        <v>5.530916344010325</v>
      </c>
      <c r="G16" s="43">
        <f t="shared" si="1"/>
        <v>8.320683446888127</v>
      </c>
      <c r="H16" s="5">
        <v>339694736.83</v>
      </c>
      <c r="I16" s="5">
        <v>28466633.78</v>
      </c>
      <c r="J16" s="6">
        <v>6591189.88</v>
      </c>
      <c r="K16" s="7">
        <v>304636913.17</v>
      </c>
    </row>
    <row r="17" spans="1:11" ht="15">
      <c r="A17" s="3" t="s">
        <v>35</v>
      </c>
      <c r="B17" s="8" t="s">
        <v>36</v>
      </c>
      <c r="C17" s="27">
        <v>27683</v>
      </c>
      <c r="D17" s="33">
        <v>2276</v>
      </c>
      <c r="E17" s="4">
        <v>18367</v>
      </c>
      <c r="F17" s="42">
        <f t="shared" si="0"/>
        <v>8.221652277571073</v>
      </c>
      <c r="G17" s="43">
        <f t="shared" si="1"/>
        <v>12.391789622692873</v>
      </c>
      <c r="H17" s="5">
        <v>201044580.2</v>
      </c>
      <c r="I17" s="5">
        <v>19614737.04</v>
      </c>
      <c r="J17" s="6">
        <v>1385329.05</v>
      </c>
      <c r="K17" s="7">
        <v>180044514.11</v>
      </c>
    </row>
    <row r="18" spans="1:11" ht="15">
      <c r="A18" s="3" t="s">
        <v>37</v>
      </c>
      <c r="B18" s="8" t="s">
        <v>38</v>
      </c>
      <c r="C18" s="27">
        <v>30854</v>
      </c>
      <c r="D18" s="33">
        <v>2258</v>
      </c>
      <c r="E18" s="4">
        <v>21343</v>
      </c>
      <c r="F18" s="42">
        <f t="shared" si="0"/>
        <v>7.318337978868218</v>
      </c>
      <c r="G18" s="43">
        <f t="shared" si="1"/>
        <v>10.579581127301692</v>
      </c>
      <c r="H18" s="5">
        <v>164526728.63</v>
      </c>
      <c r="I18" s="5">
        <v>17271945.99</v>
      </c>
      <c r="J18" s="6">
        <v>1906697.71</v>
      </c>
      <c r="K18" s="7">
        <v>145348084.93</v>
      </c>
    </row>
    <row r="19" spans="1:11" ht="15">
      <c r="A19" s="3" t="s">
        <v>39</v>
      </c>
      <c r="B19" s="8" t="s">
        <v>40</v>
      </c>
      <c r="C19" s="28">
        <v>26248</v>
      </c>
      <c r="D19" s="34">
        <v>1881</v>
      </c>
      <c r="E19" s="9">
        <v>17564</v>
      </c>
      <c r="F19" s="42">
        <f t="shared" si="0"/>
        <v>7.166260286498019</v>
      </c>
      <c r="G19" s="43">
        <f t="shared" si="1"/>
        <v>10.70940560236848</v>
      </c>
      <c r="H19" s="10">
        <v>121410987.05</v>
      </c>
      <c r="I19" s="10">
        <v>19039137.25</v>
      </c>
      <c r="J19" s="11">
        <v>1519474.51</v>
      </c>
      <c r="K19" s="7">
        <v>100852375.29</v>
      </c>
    </row>
    <row r="20" spans="1:11" ht="15">
      <c r="A20" s="3" t="s">
        <v>41</v>
      </c>
      <c r="B20" s="16" t="s">
        <v>42</v>
      </c>
      <c r="C20" s="29">
        <v>21291</v>
      </c>
      <c r="D20" s="12">
        <v>1619</v>
      </c>
      <c r="E20" s="13">
        <v>14700</v>
      </c>
      <c r="F20" s="42">
        <f t="shared" si="0"/>
        <v>7.604151989103378</v>
      </c>
      <c r="G20" s="43">
        <f t="shared" si="1"/>
        <v>11.013605442176871</v>
      </c>
      <c r="H20" s="14">
        <v>146948809.34</v>
      </c>
      <c r="I20" s="14">
        <v>25942409.14</v>
      </c>
      <c r="J20" s="15">
        <v>2396225.97</v>
      </c>
      <c r="K20" s="14">
        <v>118610174.23</v>
      </c>
    </row>
    <row r="21" spans="1:11" ht="15">
      <c r="A21" s="3" t="s">
        <v>43</v>
      </c>
      <c r="B21" s="16" t="s">
        <v>46</v>
      </c>
      <c r="C21" s="29">
        <v>12745</v>
      </c>
      <c r="D21" s="12">
        <v>695</v>
      </c>
      <c r="E21" s="13">
        <v>8002</v>
      </c>
      <c r="F21" s="42">
        <f t="shared" si="0"/>
        <v>5.453118870145155</v>
      </c>
      <c r="G21" s="43">
        <f t="shared" si="1"/>
        <v>8.685328667833042</v>
      </c>
      <c r="H21" s="14">
        <v>55573320.69</v>
      </c>
      <c r="I21" s="14">
        <v>6696911.74</v>
      </c>
      <c r="J21" s="15">
        <v>534248.98</v>
      </c>
      <c r="K21" s="14">
        <v>48342159.97</v>
      </c>
    </row>
    <row r="22" spans="1:11" ht="15">
      <c r="A22" s="3" t="s">
        <v>45</v>
      </c>
      <c r="B22" s="16" t="s">
        <v>44</v>
      </c>
      <c r="C22" s="29">
        <v>12480</v>
      </c>
      <c r="D22" s="12">
        <v>665</v>
      </c>
      <c r="E22" s="13">
        <v>8440</v>
      </c>
      <c r="F22" s="42">
        <f t="shared" si="0"/>
        <v>5.3285256410256405</v>
      </c>
      <c r="G22" s="43">
        <f t="shared" si="1"/>
        <v>7.879146919431279</v>
      </c>
      <c r="H22" s="14">
        <v>96854076.85</v>
      </c>
      <c r="I22" s="14">
        <v>10934119.87</v>
      </c>
      <c r="J22" s="15">
        <v>708135.46</v>
      </c>
      <c r="K22" s="14">
        <v>85211821.52</v>
      </c>
    </row>
    <row r="23" spans="1:11" ht="15">
      <c r="A23" s="17" t="s">
        <v>47</v>
      </c>
      <c r="B23" s="18" t="s">
        <v>48</v>
      </c>
      <c r="C23" s="30">
        <v>8638</v>
      </c>
      <c r="D23" s="19">
        <v>325</v>
      </c>
      <c r="E23" s="20">
        <v>6085</v>
      </c>
      <c r="F23" s="42">
        <f t="shared" si="0"/>
        <v>3.7624450104190785</v>
      </c>
      <c r="G23" s="43">
        <f t="shared" si="1"/>
        <v>5.341002465078061</v>
      </c>
      <c r="H23" s="21">
        <v>33382425.45</v>
      </c>
      <c r="I23" s="21">
        <v>3610338.62</v>
      </c>
      <c r="J23" s="22">
        <v>639173.65</v>
      </c>
      <c r="K23" s="21">
        <v>29132913.18</v>
      </c>
    </row>
    <row r="24" spans="1:11" ht="18" customHeight="1">
      <c r="A24" s="23"/>
      <c r="B24" s="53" t="s">
        <v>49</v>
      </c>
      <c r="C24" s="54">
        <f>SUM(C3:C23)</f>
        <v>1849196</v>
      </c>
      <c r="D24" s="55">
        <f>SUM(D3:D23)</f>
        <v>141937</v>
      </c>
      <c r="E24" s="54">
        <f>SUM(E3:E23)</f>
        <v>1254442</v>
      </c>
      <c r="F24" s="56">
        <f>D24/C24*100</f>
        <v>7.675606047168608</v>
      </c>
      <c r="G24" s="57">
        <f>D24/E24*100</f>
        <v>11.314751897656487</v>
      </c>
      <c r="H24" s="55">
        <f>SUM(H3:H23)</f>
        <v>23706993932.260002</v>
      </c>
      <c r="I24" s="55">
        <f>SUM(I3:I23)</f>
        <v>2383419123.06</v>
      </c>
      <c r="J24" s="55">
        <f>SUM(J3:J23)</f>
        <v>272996344</v>
      </c>
      <c r="K24" s="55">
        <f>SUM(K3:K23)</f>
        <v>21050578465.2</v>
      </c>
    </row>
    <row r="25" spans="1:11" ht="17.25" customHeight="1">
      <c r="A25" s="58"/>
      <c r="B25" s="59" t="s">
        <v>56</v>
      </c>
      <c r="C25" s="60">
        <v>4284889</v>
      </c>
      <c r="D25" s="61">
        <v>320383</v>
      </c>
      <c r="E25" s="60">
        <v>2873828</v>
      </c>
      <c r="F25" s="62">
        <f>D25/C25*100</f>
        <v>7.477043162611681</v>
      </c>
      <c r="G25" s="62">
        <f>D25/E25*100</f>
        <v>11.148301150938748</v>
      </c>
      <c r="H25" s="61">
        <v>42378094555.97</v>
      </c>
      <c r="I25" s="61">
        <v>4459891093.96</v>
      </c>
      <c r="J25" s="61">
        <v>535808701.3499999</v>
      </c>
      <c r="K25" s="61">
        <v>37382394760.659996</v>
      </c>
    </row>
    <row r="26" spans="1:11" ht="17.25" customHeight="1">
      <c r="A26" s="63" t="s">
        <v>57</v>
      </c>
      <c r="B26" s="64"/>
      <c r="C26" s="24">
        <f>C24/C25*100</f>
        <v>43.15621711554255</v>
      </c>
      <c r="D26" s="52">
        <f>D24/D25*100</f>
        <v>44.30228819881204</v>
      </c>
      <c r="E26" s="24">
        <f>E24/E25*100</f>
        <v>43.650559462848854</v>
      </c>
      <c r="F26" s="24"/>
      <c r="G26" s="24"/>
      <c r="H26" s="52">
        <f>H24/H25*100</f>
        <v>55.9416230971628</v>
      </c>
      <c r="I26" s="52">
        <f>I24/I25*100</f>
        <v>53.44119559977256</v>
      </c>
      <c r="J26" s="52">
        <f>J24/J25*100</f>
        <v>50.950337930714916</v>
      </c>
      <c r="K26" s="52">
        <f>K24/K25*100</f>
        <v>56.31147656530806</v>
      </c>
    </row>
    <row r="27" spans="1:11" ht="15">
      <c r="A27" s="31"/>
      <c r="B27" s="31" t="s">
        <v>50</v>
      </c>
      <c r="C27" s="25"/>
      <c r="D27" s="25"/>
      <c r="E27" s="25"/>
      <c r="F27" s="26"/>
      <c r="G27" s="26"/>
      <c r="H27" s="26"/>
      <c r="I27" s="26"/>
      <c r="J27" s="26"/>
      <c r="K27" s="26"/>
    </row>
    <row r="28" spans="1:11" ht="15">
      <c r="A28" s="31" t="s">
        <v>55</v>
      </c>
      <c r="B28" s="31" t="s">
        <v>58</v>
      </c>
      <c r="C28" s="25"/>
      <c r="D28" s="25"/>
      <c r="E28" s="25"/>
      <c r="F28" s="26"/>
      <c r="G28" s="26"/>
      <c r="H28" s="26"/>
      <c r="I28" s="26"/>
      <c r="J28" s="26"/>
      <c r="K28" s="26"/>
    </row>
    <row r="29" spans="1:11" ht="15">
      <c r="A29" s="32" t="s">
        <v>52</v>
      </c>
      <c r="B29" s="31" t="s">
        <v>51</v>
      </c>
      <c r="C29" s="25"/>
      <c r="D29" s="25"/>
      <c r="E29" s="25"/>
      <c r="F29" s="26"/>
      <c r="G29" s="26"/>
      <c r="H29" s="26"/>
      <c r="I29" s="26"/>
      <c r="J29" s="26"/>
      <c r="K29" s="26"/>
    </row>
  </sheetData>
  <sheetProtection/>
  <mergeCells count="1">
    <mergeCell ref="A26:B2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Korisnik</cp:lastModifiedBy>
  <cp:lastPrinted>2017-06-30T06:26:10Z</cp:lastPrinted>
  <dcterms:created xsi:type="dcterms:W3CDTF">2014-08-06T09:00:30Z</dcterms:created>
  <dcterms:modified xsi:type="dcterms:W3CDTF">2017-11-19T19:46:18Z</dcterms:modified>
  <cp:category/>
  <cp:version/>
  <cp:contentType/>
  <cp:contentStatus/>
</cp:coreProperties>
</file>