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1" i="3" l="1"/>
  <c r="G13" i="3" s="1"/>
  <c r="F11" i="3"/>
  <c r="F13" i="3" s="1"/>
  <c r="E11" i="3"/>
  <c r="E13" i="3" s="1"/>
  <c r="G11" i="16" l="1"/>
  <c r="G13" i="16" s="1"/>
  <c r="F11" i="16"/>
  <c r="F13" i="16" s="1"/>
  <c r="E11" i="16"/>
  <c r="E13" i="16" s="1"/>
</calcChain>
</file>

<file path=xl/sharedStrings.xml><?xml version="1.0" encoding="utf-8"?>
<sst xmlns="http://schemas.openxmlformats.org/spreadsheetml/2006/main" count="85" uniqueCount="55">
  <si>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</si>
  <si>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</si>
  <si>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</si>
  <si>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</si>
  <si>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</si>
  <si>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</si>
  <si>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</si>
  <si>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</si>
  <si>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</si>
  <si>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</si>
  <si>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</si>
  <si>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</si>
  <si>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</si>
  <si>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</si>
  <si>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</si>
  <si>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</si>
  <si>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</si>
  <si>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</si>
  <si>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</si>
  <si>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</si>
  <si>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</si>
  <si>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</si>
  <si>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</si>
  <si>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</si>
  <si>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</si>
  <si>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</si>
  <si>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</si>
  <si>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</si>
  <si>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Izvor: Fina – Registar godišnjih financijskih izvještaja</t>
  </si>
  <si>
    <t>Zagreb</t>
  </si>
  <si>
    <t>Sjedište</t>
  </si>
  <si>
    <t>(iznosi u tisućama kuna, prosječne plaće u kunama)</t>
  </si>
  <si>
    <t>2020.</t>
  </si>
  <si>
    <t>(iznosi u tisućama kuna)</t>
  </si>
  <si>
    <t>2021.</t>
  </si>
  <si>
    <t>Ukupno top pet</t>
  </si>
  <si>
    <t>Tablica 1.  Osnovni financijski rezultati poslovanja poduzetnika u djelatnosti taksi službe (NKD 49.32), u 2021. godini</t>
  </si>
  <si>
    <t>Taksi služba NKD 49.32</t>
  </si>
  <si>
    <t>Tablica 2.  Top pet poduzetnika po ukupnim prihodima u razredu djelatnosti 49.32, u 2021. godini</t>
  </si>
  <si>
    <t>Ukupno svi poduzetnici NKD 49.32</t>
  </si>
  <si>
    <t>08095759487</t>
  </si>
  <si>
    <t>Osijek</t>
  </si>
  <si>
    <t>Vinišće</t>
  </si>
  <si>
    <t>Rijeka</t>
  </si>
  <si>
    <t>CAMMEO FRANŠIZA d.o.o.</t>
  </si>
  <si>
    <t>META MATE d.o.o.</t>
  </si>
  <si>
    <t>RI-TAXI d.o.o.</t>
  </si>
  <si>
    <t>KLOBUČAR TRANSFERI d.o.o.</t>
  </si>
  <si>
    <t>GENIUS TRANSFER d.o.o.</t>
  </si>
  <si>
    <t>Udio top pet poduzetnika u razredu djelatnosti NKD 49.32</t>
  </si>
  <si>
    <t>Tablica 3.  Top pet poduzetnika po dobiti razdoblja u razredu djelatnosti 49.32, u 2021. godini</t>
  </si>
  <si>
    <t>Novigrad</t>
  </si>
  <si>
    <t>Split</t>
  </si>
  <si>
    <t>POLETTO d.o.o.</t>
  </si>
  <si>
    <t>HOĆEŠ-NEĆEŠ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</si>
</sst>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0" fillId="0" borderId="0"/>
    <xf numFmtId="0" fontId="5" fillId="0" borderId="0"/>
    <xf numFmtId="0" fontId="15" fillId="0" borderId="0" applyNumberFormat="0" applyFill="0" applyBorder="0" applyAlignment="0" applyProtection="0"/>
    <xf numFmtId="0" fontId="17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7" fillId="0" borderId="0"/>
    <xf numFmtId="0" fontId="1" fillId="0" borderId="0"/>
  </cellStyleXfs>
  <cellXfs count="48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166" fontId="14" fillId="0" borderId="1" xfId="0" applyNumberFormat="1" applyFont="1" applyBorder="1" applyAlignment="1">
      <alignment horizontal="right" vertical="center"/>
    </xf>
    <xf numFmtId="3" fontId="16" fillId="4" borderId="3" xfId="0" applyNumberFormat="1" applyFont="1" applyFill="1" applyBorder="1" applyAlignment="1">
      <alignment horizontal="right" vertical="center" wrapText="1"/>
    </xf>
    <xf numFmtId="3" fontId="16" fillId="5" borderId="3" xfId="0" applyNumberFormat="1" applyFont="1" applyFill="1" applyBorder="1" applyAlignment="1">
      <alignment horizontal="right" vertical="center" wrapText="1"/>
    </xf>
    <xf numFmtId="0" fontId="15" fillId="0" borderId="0" xfId="3" applyAlignment="1">
      <alignment vertical="center"/>
    </xf>
    <xf numFmtId="165" fontId="16" fillId="6" borderId="3" xfId="0" applyNumberFormat="1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168" fontId="0" fillId="0" borderId="0" xfId="0" applyNumberFormat="1"/>
    <xf numFmtId="49" fontId="9" fillId="7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20" fillId="0" borderId="0" xfId="0" applyFont="1"/>
    <xf numFmtId="0" fontId="18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3" fontId="14" fillId="0" borderId="1" xfId="0" applyNumberFormat="1" applyFont="1" applyBorder="1" applyAlignment="1">
      <alignment horizontal="right" vertical="center"/>
    </xf>
    <xf numFmtId="0" fontId="13" fillId="3" borderId="3" xfId="0" quotePrefix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right" vertical="center"/>
    </xf>
  </cellXfs>
  <cellStyles count="11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4 2" xfId="9"/>
    <cellStyle name="Normalno 5" xfId="7"/>
    <cellStyle name="Normalno 6" xfId="8"/>
    <cellStyle name="Normalno 7" xfId="10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tabSelected="1" workbookViewId="0">
      <selection activeCell="A4" sqref="A4:D4"/>
    </sheetView>
  </sheetViews>
  <sheetFormatPr defaultRowHeight="15" x14ac:dyDescent="0.25"/>
  <cols>
    <col min="1" max="1" width="54.7109375" customWidth="1"/>
    <col min="2" max="4" width="10.5703125" customWidth="1"/>
  </cols>
  <sheetData>
    <row r="3" spans="1:4" x14ac:dyDescent="0.25">
      <c r="A3" s="30" t="s">
        <v>36</v>
      </c>
      <c r="B3" s="31"/>
      <c r="C3" s="31"/>
      <c r="D3" s="31"/>
    </row>
    <row r="4" spans="1:4" x14ac:dyDescent="0.25">
      <c r="A4" s="40" t="s">
        <v>31</v>
      </c>
      <c r="B4" s="40"/>
      <c r="C4" s="40"/>
      <c r="D4" s="40"/>
    </row>
    <row r="5" spans="1:4" ht="19.5" customHeight="1" x14ac:dyDescent="0.25">
      <c r="A5" s="38" t="s">
        <v>0</v>
      </c>
      <c r="B5" s="39" t="s">
        <v>37</v>
      </c>
      <c r="C5" s="39"/>
      <c r="D5" s="39"/>
    </row>
    <row r="6" spans="1:4" x14ac:dyDescent="0.25">
      <c r="A6" s="38"/>
      <c r="B6" s="28" t="s">
        <v>32</v>
      </c>
      <c r="C6" s="28" t="s">
        <v>34</v>
      </c>
      <c r="D6" s="28" t="s">
        <v>1</v>
      </c>
    </row>
    <row r="7" spans="1:4" x14ac:dyDescent="0.25">
      <c r="A7" s="6" t="s">
        <v>2</v>
      </c>
      <c r="B7" s="7"/>
      <c r="C7" s="7">
        <v>970</v>
      </c>
      <c r="D7" s="15" t="s">
        <v>3</v>
      </c>
    </row>
    <row r="8" spans="1:4" x14ac:dyDescent="0.25">
      <c r="A8" s="6" t="s">
        <v>4</v>
      </c>
      <c r="B8" s="7">
        <v>272</v>
      </c>
      <c r="C8" s="7">
        <v>466</v>
      </c>
      <c r="D8" s="15">
        <v>171.3235294117647</v>
      </c>
    </row>
    <row r="9" spans="1:4" x14ac:dyDescent="0.25">
      <c r="A9" s="6" t="s">
        <v>5</v>
      </c>
      <c r="B9" s="7">
        <v>556</v>
      </c>
      <c r="C9" s="7">
        <v>504</v>
      </c>
      <c r="D9" s="15">
        <v>90.647482014388487</v>
      </c>
    </row>
    <row r="10" spans="1:4" x14ac:dyDescent="0.25">
      <c r="A10" s="4" t="s">
        <v>6</v>
      </c>
      <c r="B10" s="5">
        <v>1523</v>
      </c>
      <c r="C10" s="5">
        <v>1958</v>
      </c>
      <c r="D10" s="16">
        <v>128.56204858831256</v>
      </c>
    </row>
    <row r="11" spans="1:4" x14ac:dyDescent="0.25">
      <c r="A11" s="2" t="s">
        <v>7</v>
      </c>
      <c r="B11" s="3">
        <v>205998.56700000001</v>
      </c>
      <c r="C11" s="3">
        <v>305781.37</v>
      </c>
      <c r="D11" s="17">
        <v>148.43859083738189</v>
      </c>
    </row>
    <row r="12" spans="1:4" x14ac:dyDescent="0.25">
      <c r="A12" s="2" t="s">
        <v>8</v>
      </c>
      <c r="B12" s="3">
        <v>223922.601</v>
      </c>
      <c r="C12" s="3">
        <v>311868.03600000002</v>
      </c>
      <c r="D12" s="17">
        <v>139.27492562485909</v>
      </c>
    </row>
    <row r="13" spans="1:4" x14ac:dyDescent="0.25">
      <c r="A13" s="2" t="s">
        <v>9</v>
      </c>
      <c r="B13" s="3">
        <v>8822.3780000000006</v>
      </c>
      <c r="C13" s="3">
        <v>18553.263999999999</v>
      </c>
      <c r="D13" s="17">
        <v>210.29776779004479</v>
      </c>
    </row>
    <row r="14" spans="1:4" x14ac:dyDescent="0.25">
      <c r="A14" s="2" t="s">
        <v>10</v>
      </c>
      <c r="B14" s="3">
        <v>26746.412</v>
      </c>
      <c r="C14" s="3">
        <v>24639.93</v>
      </c>
      <c r="D14" s="17">
        <v>92.12424455287686</v>
      </c>
    </row>
    <row r="15" spans="1:4" x14ac:dyDescent="0.25">
      <c r="A15" s="2" t="s">
        <v>11</v>
      </c>
      <c r="B15" s="3">
        <v>542.73599999999999</v>
      </c>
      <c r="C15" s="3">
        <v>910.423</v>
      </c>
      <c r="D15" s="17">
        <v>167.74693405265174</v>
      </c>
    </row>
    <row r="16" spans="1:4" x14ac:dyDescent="0.25">
      <c r="A16" s="2" t="s">
        <v>12</v>
      </c>
      <c r="B16" s="3">
        <v>8279.9789999999994</v>
      </c>
      <c r="C16" s="3">
        <v>17642.841</v>
      </c>
      <c r="D16" s="17">
        <v>213.07833027112753</v>
      </c>
    </row>
    <row r="17" spans="1:4" x14ac:dyDescent="0.25">
      <c r="A17" s="2" t="s">
        <v>13</v>
      </c>
      <c r="B17" s="3">
        <v>26746.749</v>
      </c>
      <c r="C17" s="3">
        <v>24639.93</v>
      </c>
      <c r="D17" s="17">
        <v>92.123083818523142</v>
      </c>
    </row>
    <row r="18" spans="1:4" x14ac:dyDescent="0.25">
      <c r="A18" s="8" t="s">
        <v>18</v>
      </c>
      <c r="B18" s="36">
        <v>-18466.77</v>
      </c>
      <c r="C18" s="36">
        <v>-6997.0889999999999</v>
      </c>
      <c r="D18" s="18">
        <v>37.890161625449387</v>
      </c>
    </row>
    <row r="19" spans="1:4" x14ac:dyDescent="0.25">
      <c r="A19" s="2" t="s">
        <v>15</v>
      </c>
      <c r="B19" s="3">
        <v>4823.527</v>
      </c>
      <c r="C19" s="3">
        <v>20699.189999999999</v>
      </c>
      <c r="D19" s="17">
        <v>429.12976334536938</v>
      </c>
    </row>
    <row r="20" spans="1:4" x14ac:dyDescent="0.25">
      <c r="A20" s="2" t="s">
        <v>16</v>
      </c>
      <c r="B20" s="3">
        <v>4608.87</v>
      </c>
      <c r="C20" s="3">
        <v>29323.295999999998</v>
      </c>
      <c r="D20" s="17">
        <v>636.23612729367505</v>
      </c>
    </row>
    <row r="21" spans="1:4" x14ac:dyDescent="0.25">
      <c r="A21" s="2" t="s">
        <v>17</v>
      </c>
      <c r="B21" s="3">
        <v>214.65700000000001</v>
      </c>
      <c r="C21" s="3">
        <v>-8624.1059999999998</v>
      </c>
      <c r="D21" s="17" t="s">
        <v>3</v>
      </c>
    </row>
    <row r="22" spans="1:4" x14ac:dyDescent="0.25">
      <c r="A22" s="2" t="s">
        <v>19</v>
      </c>
      <c r="B22" s="3">
        <v>801.173</v>
      </c>
      <c r="C22" s="3">
        <v>962.58600000000001</v>
      </c>
      <c r="D22" s="17">
        <v>120.14708433759</v>
      </c>
    </row>
    <row r="23" spans="1:4" x14ac:dyDescent="0.25">
      <c r="A23" s="2" t="s">
        <v>14</v>
      </c>
      <c r="B23" s="3">
        <v>2954.3208579557891</v>
      </c>
      <c r="C23" s="3">
        <v>2814.5144705481785</v>
      </c>
      <c r="D23" s="17">
        <v>95.2677317688388</v>
      </c>
    </row>
    <row r="24" spans="1:4" x14ac:dyDescent="0.25">
      <c r="A24" s="32" t="s">
        <v>28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A4" sqref="A4:G4"/>
    </sheetView>
  </sheetViews>
  <sheetFormatPr defaultRowHeight="15" x14ac:dyDescent="0.25"/>
  <cols>
    <col min="1" max="1" width="6" customWidth="1"/>
    <col min="2" max="2" width="13.42578125" customWidth="1"/>
    <col min="3" max="3" width="28" customWidth="1"/>
    <col min="4" max="4" width="12" customWidth="1"/>
    <col min="5" max="5" width="10.140625" customWidth="1"/>
    <col min="6" max="6" width="9.85546875" customWidth="1"/>
    <col min="13" max="13" width="14.85546875" bestFit="1" customWidth="1"/>
    <col min="14" max="14" width="13.85546875" bestFit="1" customWidth="1"/>
  </cols>
  <sheetData>
    <row r="3" spans="1:10" s="33" customFormat="1" ht="12" x14ac:dyDescent="0.2">
      <c r="A3" s="30" t="s">
        <v>38</v>
      </c>
      <c r="B3" s="34"/>
      <c r="C3" s="34"/>
      <c r="D3" s="34"/>
      <c r="E3" s="34"/>
      <c r="F3" s="34"/>
      <c r="G3" s="34"/>
    </row>
    <row r="4" spans="1:10" x14ac:dyDescent="0.25">
      <c r="A4" s="47" t="s">
        <v>33</v>
      </c>
      <c r="B4" s="47"/>
      <c r="C4" s="47"/>
      <c r="D4" s="47"/>
      <c r="E4" s="47"/>
      <c r="F4" s="47"/>
      <c r="G4" s="47"/>
      <c r="J4" s="33"/>
    </row>
    <row r="5" spans="1:10" ht="23.25" customHeight="1" x14ac:dyDescent="0.25">
      <c r="A5" s="29" t="s">
        <v>21</v>
      </c>
      <c r="B5" s="29" t="s">
        <v>20</v>
      </c>
      <c r="C5" s="29" t="s">
        <v>22</v>
      </c>
      <c r="D5" s="29" t="s">
        <v>30</v>
      </c>
      <c r="E5" s="29" t="s">
        <v>6</v>
      </c>
      <c r="F5" s="29" t="s">
        <v>7</v>
      </c>
      <c r="G5" s="29" t="s">
        <v>12</v>
      </c>
      <c r="J5" s="33"/>
    </row>
    <row r="6" spans="1:10" x14ac:dyDescent="0.25">
      <c r="A6" s="10" t="s">
        <v>23</v>
      </c>
      <c r="B6" s="14">
        <v>87479457713</v>
      </c>
      <c r="C6" s="11" t="s">
        <v>44</v>
      </c>
      <c r="D6" s="12" t="s">
        <v>41</v>
      </c>
      <c r="E6" s="13">
        <v>70</v>
      </c>
      <c r="F6" s="9">
        <v>44464.86</v>
      </c>
      <c r="G6" s="9">
        <v>2346.9450000000002</v>
      </c>
      <c r="I6" s="27"/>
      <c r="J6" s="33"/>
    </row>
    <row r="7" spans="1:10" x14ac:dyDescent="0.25">
      <c r="A7" s="12" t="s">
        <v>24</v>
      </c>
      <c r="B7" s="14">
        <v>22368472748</v>
      </c>
      <c r="C7" s="11" t="s">
        <v>45</v>
      </c>
      <c r="D7" s="12" t="s">
        <v>42</v>
      </c>
      <c r="E7" s="13">
        <v>319</v>
      </c>
      <c r="F7" s="9">
        <v>22729.544999999998</v>
      </c>
      <c r="G7" s="9">
        <v>413.97800000000001</v>
      </c>
      <c r="I7" s="27"/>
      <c r="J7" s="33"/>
    </row>
    <row r="8" spans="1:10" x14ac:dyDescent="0.25">
      <c r="A8" s="12" t="s">
        <v>25</v>
      </c>
      <c r="B8" s="37" t="s">
        <v>40</v>
      </c>
      <c r="C8" s="11" t="s">
        <v>46</v>
      </c>
      <c r="D8" s="12" t="s">
        <v>43</v>
      </c>
      <c r="E8" s="13">
        <v>0</v>
      </c>
      <c r="F8" s="9">
        <v>16679.147000000001</v>
      </c>
      <c r="G8" s="9">
        <v>566.15</v>
      </c>
      <c r="I8" s="27"/>
      <c r="J8" s="33"/>
    </row>
    <row r="9" spans="1:10" x14ac:dyDescent="0.25">
      <c r="A9" s="12" t="s">
        <v>26</v>
      </c>
      <c r="B9" s="14">
        <v>41433180410</v>
      </c>
      <c r="C9" s="11" t="s">
        <v>47</v>
      </c>
      <c r="D9" s="12" t="s">
        <v>41</v>
      </c>
      <c r="E9" s="13">
        <v>13</v>
      </c>
      <c r="F9" s="9">
        <v>6092.6009999999997</v>
      </c>
      <c r="G9" s="9">
        <v>314.81799999999998</v>
      </c>
      <c r="I9" s="27"/>
      <c r="J9" s="33"/>
    </row>
    <row r="10" spans="1:10" x14ac:dyDescent="0.25">
      <c r="A10" s="12" t="s">
        <v>27</v>
      </c>
      <c r="B10" s="14">
        <v>91638888099</v>
      </c>
      <c r="C10" s="26" t="s">
        <v>48</v>
      </c>
      <c r="D10" s="12" t="s">
        <v>29</v>
      </c>
      <c r="E10" s="13">
        <v>15</v>
      </c>
      <c r="F10" s="9">
        <v>5064.326</v>
      </c>
      <c r="G10" s="9">
        <v>471.44099999999997</v>
      </c>
      <c r="I10" s="27"/>
      <c r="J10" s="33"/>
    </row>
    <row r="11" spans="1:10" ht="15" customHeight="1" x14ac:dyDescent="0.25">
      <c r="A11" s="41" t="s">
        <v>35</v>
      </c>
      <c r="B11" s="42"/>
      <c r="C11" s="42"/>
      <c r="D11" s="23"/>
      <c r="E11" s="19">
        <f>SUM(E6:E10)</f>
        <v>417</v>
      </c>
      <c r="F11" s="19">
        <f>SUM(F6:F10)</f>
        <v>95030.478999999992</v>
      </c>
      <c r="G11" s="19">
        <f>SUM(G6:G10)</f>
        <v>4113.3320000000003</v>
      </c>
      <c r="J11" s="33"/>
    </row>
    <row r="12" spans="1:10" ht="15" customHeight="1" x14ac:dyDescent="0.25">
      <c r="A12" s="43" t="s">
        <v>39</v>
      </c>
      <c r="B12" s="44"/>
      <c r="C12" s="44"/>
      <c r="D12" s="24"/>
      <c r="E12" s="20">
        <v>1958</v>
      </c>
      <c r="F12" s="20">
        <v>305781.37</v>
      </c>
      <c r="G12" s="20">
        <v>17642.841</v>
      </c>
      <c r="J12" s="33"/>
    </row>
    <row r="13" spans="1:10" ht="15" customHeight="1" x14ac:dyDescent="0.25">
      <c r="A13" s="45" t="s">
        <v>49</v>
      </c>
      <c r="B13" s="46"/>
      <c r="C13" s="46"/>
      <c r="D13" s="25"/>
      <c r="E13" s="22">
        <f>E11/E12</f>
        <v>0.21297242083758938</v>
      </c>
      <c r="F13" s="22">
        <f>F11/F12</f>
        <v>0.31077916551946899</v>
      </c>
      <c r="G13" s="22">
        <f>G11/G12</f>
        <v>0.23314453720917172</v>
      </c>
    </row>
    <row r="14" spans="1:10" x14ac:dyDescent="0.25">
      <c r="A14" s="32" t="s">
        <v>28</v>
      </c>
    </row>
    <row r="15" spans="1:10" x14ac:dyDescent="0.25">
      <c r="F15" s="27"/>
    </row>
    <row r="16" spans="1:10" x14ac:dyDescent="0.25">
      <c r="F16" s="27"/>
    </row>
    <row r="17" spans="1:1" x14ac:dyDescent="0.25">
      <c r="A17" s="21"/>
    </row>
    <row r="28" spans="1:1" ht="13.5" customHeight="1" x14ac:dyDescent="0.25"/>
  </sheetData>
  <mergeCells count="4">
    <mergeCell ref="A11:C11"/>
    <mergeCell ref="A12:C12"/>
    <mergeCell ref="A13:C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A4" sqref="A4:G4"/>
    </sheetView>
  </sheetViews>
  <sheetFormatPr defaultRowHeight="15" x14ac:dyDescent="0.25"/>
  <cols>
    <col min="1" max="1" width="6" customWidth="1"/>
    <col min="2" max="2" width="13.42578125" customWidth="1"/>
    <col min="3" max="3" width="28.5703125" customWidth="1"/>
    <col min="4" max="4" width="13.28515625" bestFit="1" customWidth="1"/>
    <col min="5" max="5" width="9.7109375" customWidth="1"/>
    <col min="6" max="6" width="10.28515625" customWidth="1"/>
    <col min="13" max="13" width="14.85546875" bestFit="1" customWidth="1"/>
    <col min="14" max="14" width="13.85546875" bestFit="1" customWidth="1"/>
  </cols>
  <sheetData>
    <row r="3" spans="1:7" x14ac:dyDescent="0.25">
      <c r="A3" s="30" t="s">
        <v>50</v>
      </c>
      <c r="B3" s="35"/>
      <c r="C3" s="35"/>
      <c r="D3" s="35"/>
      <c r="E3" s="35"/>
      <c r="F3" s="35"/>
      <c r="G3" s="35"/>
    </row>
    <row r="4" spans="1:7" x14ac:dyDescent="0.25">
      <c r="A4" s="47" t="s">
        <v>33</v>
      </c>
      <c r="B4" s="47"/>
      <c r="C4" s="47"/>
      <c r="D4" s="47"/>
      <c r="E4" s="47"/>
      <c r="F4" s="47"/>
      <c r="G4" s="47"/>
    </row>
    <row r="5" spans="1:7" ht="23.25" customHeight="1" x14ac:dyDescent="0.25">
      <c r="A5" s="29" t="s">
        <v>21</v>
      </c>
      <c r="B5" s="29" t="s">
        <v>20</v>
      </c>
      <c r="C5" s="29" t="s">
        <v>22</v>
      </c>
      <c r="D5" s="29" t="s">
        <v>30</v>
      </c>
      <c r="E5" s="29" t="s">
        <v>6</v>
      </c>
      <c r="F5" s="29" t="s">
        <v>7</v>
      </c>
      <c r="G5" s="29" t="s">
        <v>12</v>
      </c>
    </row>
    <row r="6" spans="1:7" x14ac:dyDescent="0.25">
      <c r="A6" s="10" t="s">
        <v>23</v>
      </c>
      <c r="B6" s="14">
        <v>87479457713</v>
      </c>
      <c r="C6" s="11" t="s">
        <v>44</v>
      </c>
      <c r="D6" s="12" t="s">
        <v>41</v>
      </c>
      <c r="E6" s="13">
        <v>70</v>
      </c>
      <c r="F6" s="9">
        <v>44464.86</v>
      </c>
      <c r="G6" s="9">
        <v>2346.9450000000002</v>
      </c>
    </row>
    <row r="7" spans="1:7" x14ac:dyDescent="0.25">
      <c r="A7" s="12" t="s">
        <v>24</v>
      </c>
      <c r="B7" s="14">
        <v>79551713054</v>
      </c>
      <c r="C7" s="11" t="s">
        <v>53</v>
      </c>
      <c r="D7" s="12" t="s">
        <v>51</v>
      </c>
      <c r="E7" s="13">
        <v>0</v>
      </c>
      <c r="F7" s="9">
        <v>1593.3969999999999</v>
      </c>
      <c r="G7" s="9">
        <v>708.71100000000001</v>
      </c>
    </row>
    <row r="8" spans="1:7" x14ac:dyDescent="0.25">
      <c r="A8" s="12" t="s">
        <v>25</v>
      </c>
      <c r="B8" s="14">
        <v>60443352945</v>
      </c>
      <c r="C8" s="11" t="s">
        <v>54</v>
      </c>
      <c r="D8" s="12" t="s">
        <v>52</v>
      </c>
      <c r="E8" s="13">
        <v>25</v>
      </c>
      <c r="F8" s="9">
        <v>2009.35</v>
      </c>
      <c r="G8" s="9">
        <v>655.64700000000005</v>
      </c>
    </row>
    <row r="9" spans="1:7" x14ac:dyDescent="0.25">
      <c r="A9" s="12" t="s">
        <v>26</v>
      </c>
      <c r="B9" s="37" t="s">
        <v>40</v>
      </c>
      <c r="C9" s="11" t="s">
        <v>46</v>
      </c>
      <c r="D9" s="12" t="s">
        <v>43</v>
      </c>
      <c r="E9" s="13">
        <v>0</v>
      </c>
      <c r="F9" s="9">
        <v>16679.147000000001</v>
      </c>
      <c r="G9" s="9">
        <v>566.15</v>
      </c>
    </row>
    <row r="10" spans="1:7" x14ac:dyDescent="0.25">
      <c r="A10" s="12" t="s">
        <v>27</v>
      </c>
      <c r="B10" s="14">
        <v>91638888099</v>
      </c>
      <c r="C10" s="26" t="s">
        <v>48</v>
      </c>
      <c r="D10" s="12" t="s">
        <v>29</v>
      </c>
      <c r="E10" s="13">
        <v>15</v>
      </c>
      <c r="F10" s="9">
        <v>5064.326</v>
      </c>
      <c r="G10" s="9">
        <v>471.44099999999997</v>
      </c>
    </row>
    <row r="11" spans="1:7" ht="15" customHeight="1" x14ac:dyDescent="0.25">
      <c r="A11" s="41" t="s">
        <v>35</v>
      </c>
      <c r="B11" s="42"/>
      <c r="C11" s="42"/>
      <c r="D11" s="23"/>
      <c r="E11" s="19">
        <f>SUM(E6:E10)</f>
        <v>110</v>
      </c>
      <c r="F11" s="19">
        <f>SUM(F6:F10)</f>
        <v>69811.08</v>
      </c>
      <c r="G11" s="19">
        <f>SUM(G6:G10)</f>
        <v>4748.8939999999993</v>
      </c>
    </row>
    <row r="12" spans="1:7" ht="15" customHeight="1" x14ac:dyDescent="0.25">
      <c r="A12" s="43" t="s">
        <v>39</v>
      </c>
      <c r="B12" s="44"/>
      <c r="C12" s="44"/>
      <c r="D12" s="24"/>
      <c r="E12" s="20">
        <v>1958</v>
      </c>
      <c r="F12" s="20">
        <v>305781.37</v>
      </c>
      <c r="G12" s="20">
        <v>17642.841</v>
      </c>
    </row>
    <row r="13" spans="1:7" ht="15" customHeight="1" x14ac:dyDescent="0.25">
      <c r="A13" s="45" t="s">
        <v>49</v>
      </c>
      <c r="B13" s="46"/>
      <c r="C13" s="46"/>
      <c r="D13" s="25"/>
      <c r="E13" s="22">
        <f>E11/E12</f>
        <v>5.6179775280898875E-2</v>
      </c>
      <c r="F13" s="22">
        <f>F11/F12</f>
        <v>0.22830390222923</v>
      </c>
      <c r="G13" s="22">
        <f>G11/G12</f>
        <v>0.26916832725523054</v>
      </c>
    </row>
    <row r="14" spans="1:7" x14ac:dyDescent="0.25">
      <c r="A14" s="32" t="s">
        <v>28</v>
      </c>
    </row>
    <row r="15" spans="1:7" x14ac:dyDescent="0.25">
      <c r="F15" s="27"/>
    </row>
    <row r="16" spans="1:7" x14ac:dyDescent="0.25">
      <c r="F16" s="27"/>
    </row>
    <row r="17" spans="1:1" x14ac:dyDescent="0.25">
      <c r="A17" s="21"/>
    </row>
    <row r="18" spans="1:1" x14ac:dyDescent="0.25">
      <c r="A18" s="30"/>
    </row>
  </sheetData>
  <mergeCells count="4">
    <mergeCell ref="A11:C11"/>
    <mergeCell ref="A12:C12"/>
    <mergeCell ref="A13:C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2023-03-21T12:59:19Z</dcterms:modified>
</cp:coreProperties>
</file>