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<sst xmlns="http://schemas.openxmlformats.org/spreadsheetml/2006/main" count="58" uniqueCount="58">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</sst>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43100</v>
      </c>
      <c r="B2" s="54" t="s">
        <v>11</v>
      </c>
      <c r="C2" s="55" t="s">
        <v>12</v>
      </c>
      <c r="D2" s="58">
        <v>790017</v>
      </c>
      <c r="E2" s="59">
        <v>61531</v>
      </c>
      <c r="F2" s="60">
        <f>E2/D2*100</f>
        <v>7.788566575149648</v>
      </c>
      <c r="G2" s="14">
        <v>537188</v>
      </c>
      <c r="H2" s="60">
        <f>E2/G2*100</f>
        <v>11.454276715042033</v>
      </c>
      <c r="I2" s="59">
        <v>12305168790.619997</v>
      </c>
      <c r="J2" s="61">
        <v>1079064616.95</v>
      </c>
      <c r="K2" s="61">
        <v>148280779.92</v>
      </c>
      <c r="L2" s="61">
        <v>11077823393.749998</v>
      </c>
    </row>
    <row r="3" spans="1:12" ht="15" customHeight="1">
      <c r="A3" s="65">
        <v>43100</v>
      </c>
      <c r="B3" s="51" t="s">
        <v>13</v>
      </c>
      <c r="C3" s="11" t="s">
        <v>14</v>
      </c>
      <c r="D3" s="12">
        <v>454798</v>
      </c>
      <c r="E3" s="13">
        <v>29808</v>
      </c>
      <c r="F3" s="60">
        <f aca="true" t="shared" si="0" ref="F3:F25">E3/D3*100</f>
        <v>6.554118531743764</v>
      </c>
      <c r="G3" s="14">
        <v>304915</v>
      </c>
      <c r="H3" s="60">
        <f aca="true" t="shared" si="1" ref="H3:H25">E3/G3*100</f>
        <v>9.775839168292803</v>
      </c>
      <c r="I3" s="16">
        <v>3968805915.09</v>
      </c>
      <c r="J3" s="15">
        <v>425876302.16</v>
      </c>
      <c r="K3" s="15">
        <v>71824455.03</v>
      </c>
      <c r="L3" s="15">
        <v>3471105157.9</v>
      </c>
    </row>
    <row r="4" spans="1:12" ht="15" customHeight="1">
      <c r="A4" s="65">
        <v>43100</v>
      </c>
      <c r="B4" s="51" t="s">
        <v>15</v>
      </c>
      <c r="C4" s="11" t="s">
        <v>17</v>
      </c>
      <c r="D4" s="12">
        <v>317606</v>
      </c>
      <c r="E4" s="13">
        <v>25686</v>
      </c>
      <c r="F4" s="17">
        <f t="shared" si="0"/>
        <v>8.087378701913691</v>
      </c>
      <c r="G4" s="14">
        <v>215411</v>
      </c>
      <c r="H4" s="17">
        <f t="shared" si="1"/>
        <v>11.924182144830116</v>
      </c>
      <c r="I4" s="16">
        <v>3978205746.4</v>
      </c>
      <c r="J4" s="15">
        <v>713641493.98</v>
      </c>
      <c r="K4" s="15">
        <v>30733387.96</v>
      </c>
      <c r="L4" s="15">
        <v>3233830864.46</v>
      </c>
    </row>
    <row r="5" spans="1:12" ht="15" customHeight="1">
      <c r="A5" s="65">
        <v>43100</v>
      </c>
      <c r="B5" s="51" t="s">
        <v>16</v>
      </c>
      <c r="C5" s="11" t="s">
        <v>56</v>
      </c>
      <c r="D5" s="12">
        <v>305032</v>
      </c>
      <c r="E5" s="13">
        <v>25010</v>
      </c>
      <c r="F5" s="17">
        <f t="shared" si="0"/>
        <v>8.199139762385586</v>
      </c>
      <c r="G5" s="14">
        <v>206692</v>
      </c>
      <c r="H5" s="17">
        <f t="shared" si="1"/>
        <v>12.100129661525362</v>
      </c>
      <c r="I5" s="16">
        <v>2630250827.79</v>
      </c>
      <c r="J5" s="15">
        <v>310765413.13</v>
      </c>
      <c r="K5" s="15">
        <v>16954680.7</v>
      </c>
      <c r="L5" s="15">
        <v>2302530733.96</v>
      </c>
    </row>
    <row r="6" spans="1:12" ht="15" customHeight="1">
      <c r="A6" s="65">
        <v>43100</v>
      </c>
      <c r="B6" s="51" t="s">
        <v>18</v>
      </c>
      <c r="C6" s="11" t="s">
        <v>19</v>
      </c>
      <c r="D6" s="12">
        <v>296195</v>
      </c>
      <c r="E6" s="13">
        <v>20437</v>
      </c>
      <c r="F6" s="60">
        <f t="shared" si="0"/>
        <v>6.899846384982866</v>
      </c>
      <c r="G6" s="14">
        <v>203224</v>
      </c>
      <c r="H6" s="60">
        <f t="shared" si="1"/>
        <v>10.056390977443609</v>
      </c>
      <c r="I6" s="16">
        <v>2663729846.32</v>
      </c>
      <c r="J6" s="15">
        <v>279275292.11</v>
      </c>
      <c r="K6" s="15">
        <v>38982001.48</v>
      </c>
      <c r="L6" s="15">
        <v>2345472552.73</v>
      </c>
    </row>
    <row r="7" spans="1:12" ht="15" customHeight="1">
      <c r="A7" s="66">
        <v>43100</v>
      </c>
      <c r="B7" s="52" t="s">
        <v>20</v>
      </c>
      <c r="C7" s="18" t="s">
        <v>21</v>
      </c>
      <c r="D7" s="19">
        <v>172439</v>
      </c>
      <c r="E7" s="20">
        <v>15844</v>
      </c>
      <c r="F7" s="22">
        <f t="shared" si="0"/>
        <v>9.18817668856813</v>
      </c>
      <c r="G7" s="21">
        <v>113750</v>
      </c>
      <c r="H7" s="22">
        <f t="shared" si="1"/>
        <v>13.928791208791209</v>
      </c>
      <c r="I7" s="23">
        <v>1227295876.5</v>
      </c>
      <c r="J7" s="24">
        <v>88921449.03</v>
      </c>
      <c r="K7" s="24">
        <v>14948593.87</v>
      </c>
      <c r="L7" s="24">
        <v>1123425833.6</v>
      </c>
    </row>
    <row r="8" spans="1:12" ht="15" customHeight="1">
      <c r="A8" s="66">
        <v>43100</v>
      </c>
      <c r="B8" s="52" t="s">
        <v>22</v>
      </c>
      <c r="C8" s="18" t="s">
        <v>23</v>
      </c>
      <c r="D8" s="25">
        <v>208055</v>
      </c>
      <c r="E8" s="20">
        <v>13934</v>
      </c>
      <c r="F8" s="26">
        <f t="shared" si="0"/>
        <v>6.697267549446059</v>
      </c>
      <c r="G8" s="21">
        <v>142780</v>
      </c>
      <c r="H8" s="26">
        <f t="shared" si="1"/>
        <v>9.759069897744782</v>
      </c>
      <c r="I8" s="23">
        <v>2062818018.25</v>
      </c>
      <c r="J8" s="24">
        <v>204202606.33</v>
      </c>
      <c r="K8" s="24">
        <v>93453789.97</v>
      </c>
      <c r="L8" s="24">
        <v>1765161621.95</v>
      </c>
    </row>
    <row r="9" spans="1:12" ht="15" customHeight="1">
      <c r="A9" s="66">
        <v>43100</v>
      </c>
      <c r="B9" s="52" t="s">
        <v>24</v>
      </c>
      <c r="C9" s="18" t="s">
        <v>25</v>
      </c>
      <c r="D9" s="25">
        <v>179521</v>
      </c>
      <c r="E9" s="20">
        <v>13803</v>
      </c>
      <c r="F9" s="26">
        <f t="shared" si="0"/>
        <v>7.688794068660491</v>
      </c>
      <c r="G9" s="21">
        <v>118382</v>
      </c>
      <c r="H9" s="26">
        <f t="shared" si="1"/>
        <v>11.659711780507171</v>
      </c>
      <c r="I9" s="23">
        <v>1315875348.56</v>
      </c>
      <c r="J9" s="24">
        <v>181285431.77</v>
      </c>
      <c r="K9" s="24">
        <v>8844659.7</v>
      </c>
      <c r="L9" s="24">
        <v>1125745257.09</v>
      </c>
    </row>
    <row r="10" spans="1:12" ht="15" customHeight="1">
      <c r="A10" s="66">
        <v>43100</v>
      </c>
      <c r="B10" s="52" t="s">
        <v>26</v>
      </c>
      <c r="C10" s="18" t="s">
        <v>27</v>
      </c>
      <c r="D10" s="19">
        <v>158575</v>
      </c>
      <c r="E10" s="20">
        <v>12142</v>
      </c>
      <c r="F10" s="27">
        <f t="shared" si="0"/>
        <v>7.656944663408481</v>
      </c>
      <c r="G10" s="21">
        <v>103668</v>
      </c>
      <c r="H10" s="27">
        <f t="shared" si="1"/>
        <v>11.712389551259792</v>
      </c>
      <c r="I10" s="23">
        <v>1336324964.49</v>
      </c>
      <c r="J10" s="24">
        <v>162620596.88</v>
      </c>
      <c r="K10" s="24">
        <v>11316708.76</v>
      </c>
      <c r="L10" s="24">
        <v>1162387658.85</v>
      </c>
    </row>
    <row r="11" spans="1:12" ht="15" customHeight="1">
      <c r="A11" s="66">
        <v>43100</v>
      </c>
      <c r="B11" s="52" t="s">
        <v>28</v>
      </c>
      <c r="C11" s="18" t="s">
        <v>29</v>
      </c>
      <c r="D11" s="19">
        <v>175951</v>
      </c>
      <c r="E11" s="20">
        <v>11556</v>
      </c>
      <c r="F11" s="26">
        <f t="shared" si="0"/>
        <v>6.567737608766076</v>
      </c>
      <c r="G11" s="21">
        <v>119212</v>
      </c>
      <c r="H11" s="26">
        <f t="shared" si="1"/>
        <v>9.693655001174378</v>
      </c>
      <c r="I11" s="23">
        <v>1393140221.64</v>
      </c>
      <c r="J11" s="24">
        <v>102705983.24</v>
      </c>
      <c r="K11" s="24">
        <v>13559678.23</v>
      </c>
      <c r="L11" s="24">
        <v>1276874560.17</v>
      </c>
    </row>
    <row r="12" spans="1:12" ht="15" customHeight="1">
      <c r="A12" s="65">
        <v>43100</v>
      </c>
      <c r="B12" s="51" t="s">
        <v>30</v>
      </c>
      <c r="C12" s="11" t="s">
        <v>33</v>
      </c>
      <c r="D12" s="12">
        <v>170017</v>
      </c>
      <c r="E12" s="13">
        <v>11555</v>
      </c>
      <c r="F12" s="60">
        <f t="shared" si="0"/>
        <v>6.796379185610851</v>
      </c>
      <c r="G12" s="14">
        <v>111652</v>
      </c>
      <c r="H12" s="60">
        <f t="shared" si="1"/>
        <v>10.349120481496076</v>
      </c>
      <c r="I12" s="16">
        <v>1684384128.68</v>
      </c>
      <c r="J12" s="15">
        <v>129308933.99</v>
      </c>
      <c r="K12" s="15">
        <v>18750162.94</v>
      </c>
      <c r="L12" s="15">
        <v>1536325031.75</v>
      </c>
    </row>
    <row r="13" spans="1:12" ht="15" customHeight="1">
      <c r="A13" s="65">
        <v>43100</v>
      </c>
      <c r="B13" s="51" t="s">
        <v>32</v>
      </c>
      <c r="C13" s="11" t="s">
        <v>31</v>
      </c>
      <c r="D13" s="12">
        <v>115584</v>
      </c>
      <c r="E13" s="13">
        <v>10733</v>
      </c>
      <c r="F13" s="28">
        <f t="shared" si="0"/>
        <v>9.285887320044296</v>
      </c>
      <c r="G13" s="14">
        <v>76937</v>
      </c>
      <c r="H13" s="28">
        <f t="shared" si="1"/>
        <v>13.950374982128237</v>
      </c>
      <c r="I13" s="16">
        <v>849587486.84</v>
      </c>
      <c r="J13" s="15">
        <v>105406491.83</v>
      </c>
      <c r="K13" s="15">
        <v>10195820.12</v>
      </c>
      <c r="L13" s="15">
        <v>733985174.89</v>
      </c>
    </row>
    <row r="14" spans="1:12" ht="15" customHeight="1">
      <c r="A14" s="65">
        <v>43100</v>
      </c>
      <c r="B14" s="51" t="s">
        <v>34</v>
      </c>
      <c r="C14" s="11" t="s">
        <v>35</v>
      </c>
      <c r="D14" s="12">
        <v>119764</v>
      </c>
      <c r="E14" s="13">
        <v>10283</v>
      </c>
      <c r="F14" s="17">
        <f t="shared" si="0"/>
        <v>8.586052570054441</v>
      </c>
      <c r="G14" s="14">
        <v>79310</v>
      </c>
      <c r="H14" s="17">
        <f t="shared" si="1"/>
        <v>12.965578111209178</v>
      </c>
      <c r="I14" s="16">
        <v>889704468.98</v>
      </c>
      <c r="J14" s="15">
        <v>136064592</v>
      </c>
      <c r="K14" s="15">
        <v>8063325.51</v>
      </c>
      <c r="L14" s="15">
        <v>745576551.47</v>
      </c>
    </row>
    <row r="15" spans="1:12" ht="15" customHeight="1">
      <c r="A15" s="65">
        <v>43100</v>
      </c>
      <c r="B15" s="51" t="s">
        <v>36</v>
      </c>
      <c r="C15" s="11" t="s">
        <v>39</v>
      </c>
      <c r="D15" s="12">
        <v>128899</v>
      </c>
      <c r="E15" s="13">
        <v>8768</v>
      </c>
      <c r="F15" s="60">
        <f t="shared" si="0"/>
        <v>6.802224997866546</v>
      </c>
      <c r="G15" s="14">
        <v>84359</v>
      </c>
      <c r="H15" s="60">
        <f t="shared" si="1"/>
        <v>10.393674652378525</v>
      </c>
      <c r="I15" s="16">
        <v>794172545.25</v>
      </c>
      <c r="J15" s="15">
        <v>84553270.11</v>
      </c>
      <c r="K15" s="15">
        <v>9833272.78</v>
      </c>
      <c r="L15" s="15">
        <v>699786002.36</v>
      </c>
    </row>
    <row r="16" spans="1:12" ht="15" customHeight="1">
      <c r="A16" s="65">
        <v>43100</v>
      </c>
      <c r="B16" s="51" t="s">
        <v>38</v>
      </c>
      <c r="C16" s="11" t="s">
        <v>37</v>
      </c>
      <c r="D16" s="12">
        <v>132892</v>
      </c>
      <c r="E16" s="13">
        <v>8744</v>
      </c>
      <c r="F16" s="60">
        <f t="shared" si="0"/>
        <v>6.579779068717455</v>
      </c>
      <c r="G16" s="14">
        <v>89545</v>
      </c>
      <c r="H16" s="60">
        <f t="shared" si="1"/>
        <v>9.764922664582054</v>
      </c>
      <c r="I16" s="16">
        <v>950809585.06</v>
      </c>
      <c r="J16" s="15">
        <v>96016271.39</v>
      </c>
      <c r="K16" s="15">
        <v>7574394.63</v>
      </c>
      <c r="L16" s="15">
        <v>847218919.04</v>
      </c>
    </row>
    <row r="17" spans="1:12" ht="15" customHeight="1">
      <c r="A17" s="66">
        <v>43100</v>
      </c>
      <c r="B17" s="52" t="s">
        <v>40</v>
      </c>
      <c r="C17" s="18" t="s">
        <v>41</v>
      </c>
      <c r="D17" s="19">
        <v>113804</v>
      </c>
      <c r="E17" s="20">
        <v>8134</v>
      </c>
      <c r="F17" s="26">
        <f t="shared" si="0"/>
        <v>7.1473761906435636</v>
      </c>
      <c r="G17" s="21">
        <v>76834</v>
      </c>
      <c r="H17" s="26">
        <f t="shared" si="1"/>
        <v>10.586459119660567</v>
      </c>
      <c r="I17" s="23">
        <v>1433942981.98</v>
      </c>
      <c r="J17" s="24">
        <v>71000412.32</v>
      </c>
      <c r="K17" s="24">
        <v>5282113.39</v>
      </c>
      <c r="L17" s="24">
        <v>1357660456.27</v>
      </c>
    </row>
    <row r="18" spans="1:12" ht="15" customHeight="1">
      <c r="A18" s="66">
        <v>43100</v>
      </c>
      <c r="B18" s="52" t="s">
        <v>42</v>
      </c>
      <c r="C18" s="18" t="s">
        <v>45</v>
      </c>
      <c r="D18" s="19">
        <v>109375</v>
      </c>
      <c r="E18" s="20">
        <v>7292</v>
      </c>
      <c r="F18" s="26">
        <f t="shared" si="0"/>
        <v>6.666971428571429</v>
      </c>
      <c r="G18" s="21">
        <v>70048</v>
      </c>
      <c r="H18" s="26">
        <f t="shared" si="1"/>
        <v>10.410004568296026</v>
      </c>
      <c r="I18" s="23">
        <v>891637260.31</v>
      </c>
      <c r="J18" s="24">
        <v>71187483.98</v>
      </c>
      <c r="K18" s="24">
        <v>8827301.22</v>
      </c>
      <c r="L18" s="24">
        <v>811622475.11</v>
      </c>
    </row>
    <row r="19" spans="1:12" ht="15" customHeight="1">
      <c r="A19" s="66">
        <v>43100</v>
      </c>
      <c r="B19" s="52" t="s">
        <v>44</v>
      </c>
      <c r="C19" s="18" t="s">
        <v>43</v>
      </c>
      <c r="D19" s="29">
        <v>84836</v>
      </c>
      <c r="E19" s="20">
        <v>7291</v>
      </c>
      <c r="F19" s="22">
        <f t="shared" si="0"/>
        <v>8.594228865104437</v>
      </c>
      <c r="G19" s="21">
        <v>56797</v>
      </c>
      <c r="H19" s="22">
        <f t="shared" si="1"/>
        <v>12.836945613324646</v>
      </c>
      <c r="I19" s="23">
        <v>658482706.23</v>
      </c>
      <c r="J19" s="24">
        <v>91530222.28</v>
      </c>
      <c r="K19" s="24">
        <v>7660638.97</v>
      </c>
      <c r="L19" s="24">
        <v>559291844.98</v>
      </c>
    </row>
    <row r="20" spans="1:12" ht="15" customHeight="1">
      <c r="A20" s="66">
        <v>43100</v>
      </c>
      <c r="B20" s="52" t="s">
        <v>46</v>
      </c>
      <c r="C20" s="18" t="s">
        <v>47</v>
      </c>
      <c r="D20" s="30">
        <v>122568</v>
      </c>
      <c r="E20" s="20">
        <v>6742</v>
      </c>
      <c r="F20" s="26">
        <f t="shared" si="0"/>
        <v>5.500620063964493</v>
      </c>
      <c r="G20" s="21">
        <v>80804</v>
      </c>
      <c r="H20" s="26">
        <f t="shared" si="1"/>
        <v>8.343646354140883</v>
      </c>
      <c r="I20" s="23">
        <v>869408087.95</v>
      </c>
      <c r="J20" s="24">
        <v>88139397.57</v>
      </c>
      <c r="K20" s="24">
        <v>10595380.99</v>
      </c>
      <c r="L20" s="24">
        <v>770673309.39</v>
      </c>
    </row>
    <row r="21" spans="1:12" ht="15" customHeight="1">
      <c r="A21" s="66">
        <v>43100</v>
      </c>
      <c r="B21" s="52" t="s">
        <v>48</v>
      </c>
      <c r="C21" s="18" t="s">
        <v>49</v>
      </c>
      <c r="D21" s="19">
        <v>78034</v>
      </c>
      <c r="E21" s="20">
        <v>5429</v>
      </c>
      <c r="F21" s="26">
        <f t="shared" si="0"/>
        <v>6.95722377425225</v>
      </c>
      <c r="G21" s="21">
        <v>50892</v>
      </c>
      <c r="H21" s="26">
        <f t="shared" si="1"/>
        <v>10.667688438261417</v>
      </c>
      <c r="I21" s="23">
        <v>450928536.33</v>
      </c>
      <c r="J21" s="24">
        <v>69175181.41</v>
      </c>
      <c r="K21" s="24">
        <v>3412904.21</v>
      </c>
      <c r="L21" s="24">
        <v>378340450.71</v>
      </c>
    </row>
    <row r="22" spans="1:12" ht="15" customHeight="1">
      <c r="A22" s="65">
        <v>43100</v>
      </c>
      <c r="B22" s="53" t="s">
        <v>50</v>
      </c>
      <c r="C22" s="31" t="s">
        <v>51</v>
      </c>
      <c r="D22" s="32">
        <v>50927</v>
      </c>
      <c r="E22" s="33">
        <v>2891</v>
      </c>
      <c r="F22" s="60">
        <f t="shared" si="0"/>
        <v>5.676752999391286</v>
      </c>
      <c r="G22" s="34">
        <v>31428</v>
      </c>
      <c r="H22" s="60">
        <f t="shared" si="1"/>
        <v>9.198803614611174</v>
      </c>
      <c r="I22" s="35">
        <v>289615016.54</v>
      </c>
      <c r="J22" s="36">
        <v>30741172.72</v>
      </c>
      <c r="K22" s="36">
        <v>2385096.53</v>
      </c>
      <c r="L22" s="36">
        <v>256488747.29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317613</v>
      </c>
      <c r="F23" s="38">
        <f t="shared" si="0"/>
        <v>7.412397380655602</v>
      </c>
      <c r="G23" s="37">
        <f>SUM(G2:G22)</f>
        <v>2873828</v>
      </c>
      <c r="H23" s="38">
        <f t="shared" si="1"/>
        <v>11.051914032433395</v>
      </c>
      <c r="I23" s="68">
        <f>SUM(I2:I22)</f>
        <v>42644288359.81</v>
      </c>
      <c r="J23" s="68">
        <f>SUM(J2:J22)</f>
        <v>4521482615.18</v>
      </c>
      <c r="K23" s="68">
        <f>SUM(K2:K22)</f>
        <v>541479146.91</v>
      </c>
      <c r="L23" s="68">
        <f>SUM(L2:L22)</f>
        <v>37581326597.71999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2139</v>
      </c>
      <c r="F24" s="42">
        <f t="shared" si="0"/>
        <v>0.049919612853448474</v>
      </c>
      <c r="G24" s="41">
        <v>2873828</v>
      </c>
      <c r="H24" s="42">
        <f t="shared" si="1"/>
        <v>0.07443034169059527</v>
      </c>
      <c r="I24" s="43">
        <v>119288826.4</v>
      </c>
      <c r="J24" s="43">
        <v>40530889.06</v>
      </c>
      <c r="K24" s="43">
        <v>3275275.32</v>
      </c>
      <c r="L24" s="43">
        <v>75482662.02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319752</v>
      </c>
      <c r="F25" s="46">
        <f t="shared" si="0"/>
        <v>7.46231699350905</v>
      </c>
      <c r="G25" s="45">
        <f>SUM(G2:G22)</f>
        <v>2873828</v>
      </c>
      <c r="H25" s="46">
        <f t="shared" si="1"/>
        <v>11.12634437412399</v>
      </c>
      <c r="I25" s="47">
        <f>I23+I24</f>
        <v>42763577186.21</v>
      </c>
      <c r="J25" s="47">
        <f>J23+J24</f>
        <v>4562013504.240001</v>
      </c>
      <c r="K25" s="47">
        <f>K23+K24</f>
        <v>544754422.23</v>
      </c>
      <c r="L25" s="47">
        <f>L23+L24</f>
        <v>37656809259.73999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2017-10-10T06:59:53Z</cp:lastPrinted>
  <dcterms:created xsi:type="dcterms:W3CDTF">2014-08-01T07:14:43Z</dcterms:created>
  <dcterms:modified xsi:type="dcterms:W3CDTF">2018-02-19T07:15:28Z</dcterms:modified>
  <cp:category/>
  <cp:version/>
  <cp:contentType/>
  <cp:contentStatus/>
</cp:coreProperties>
</file>