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9270" activeTab="1"/>
  </bookViews>
  <sheets>
    <sheet name="NKD A01.21 po županijama" sheetId="1" r:id="rId1"/>
    <sheet name="NKD C11.02 po županijama" sheetId="2" r:id="rId2"/>
  </sheets>
  <calcPr calcId="145621"/>
</workbook>
</file>

<file path=xl/calcChain.xml><?xml version="1.0" encoding="utf-8"?>
<calcChain xmlns="http://schemas.openxmlformats.org/spreadsheetml/2006/main">
  <c r="C29" i="1" l="1"/>
  <c r="C28" i="1"/>
</calcChain>
</file>

<file path=xl/sharedStrings.xml><?xml version="1.0" encoding="utf-8"?>
<sst xmlns="http://schemas.openxmlformats.org/spreadsheetml/2006/main" count="140" uniqueCount="50">
  <si>
    <t>ZAGREBAČKA</t>
  </si>
  <si>
    <t>KRAPINSKO-ZAGORSKA</t>
  </si>
  <si>
    <t>&gt;&gt;100</t>
  </si>
  <si>
    <t>-</t>
  </si>
  <si>
    <t>SISAČKO-MOSLAVAČKA</t>
  </si>
  <si>
    <t>VARAŽDINSKA</t>
  </si>
  <si>
    <t>KOPRIVNIČKO-KRIŽEVAČKA</t>
  </si>
  <si>
    <t>BJELOVARSKO-BILOGORSKA</t>
  </si>
  <si>
    <t>PRIMORSKO-GORANSKA</t>
  </si>
  <si>
    <t>POŽEŠKO-SLAVONSKA</t>
  </si>
  <si>
    <t>BRODSKO-POSAVSKA</t>
  </si>
  <si>
    <t>ZADARSKA</t>
  </si>
  <si>
    <t>OSIJEČKO-BARANJSKA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</si>
  <si>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</si>
  <si>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</si>
  <si>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</si>
  <si>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</si>
  <si>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</si>
  <si>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</si>
  <si>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</si>
  <si>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UKUPNO SVE ŽUPANIJE</t>
  </si>
  <si>
    <t>Tablica 2b. Osnovni podaci poslovanja poduzetnika po županijama za 2017. godinu</t>
  </si>
  <si>
    <t>Za ukupno RH</t>
  </si>
  <si>
    <t>Za sve veličine i sve oznake vlasništva</t>
  </si>
  <si>
    <t xml:space="preserve">Za djelatnost: A0121 Uzgoj grožđa </t>
  </si>
  <si>
    <t>Iznosi u tisućama kuna, prosječne plaće u kunama</t>
  </si>
  <si>
    <t>Šifra i naziv županije</t>
  </si>
  <si>
    <t>Broj poduzetnika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</si>
  <si>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</si>
  <si>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</si>
  <si>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</si>
  <si>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</si>
  <si>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</si>
  <si>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</si>
  <si>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</si>
  <si>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Dobit razdoblja (+) ili gubitak razdoblja (-)</t>
  </si>
  <si>
    <t>Troškovi osoblja</t>
  </si>
  <si>
    <t>Neto nadnice i plaće</t>
  </si>
  <si>
    <t>Prosječan broj zaposlenih na bazi sati rada</t>
  </si>
  <si>
    <t>Prosječna mjesečna neto plaća po zaposlenom</t>
  </si>
  <si>
    <t>Žup.</t>
  </si>
  <si>
    <t>Naziv županije</t>
  </si>
  <si>
    <t>svih</t>
  </si>
  <si>
    <t>dobitaša</t>
  </si>
  <si>
    <t>gubitaša</t>
  </si>
  <si>
    <t>Index</t>
  </si>
  <si>
    <t>Za djelatnost: C1102 Proizvodnja vina od grožđa</t>
  </si>
  <si>
    <t>KARLOVAČKA</t>
  </si>
  <si>
    <t>LIČKO-SENJSKA</t>
  </si>
  <si>
    <t>VIROVITIČKO-PODRAVSKA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</si>
</sst>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charset val="238"/>
      <scheme val="minor"/>
    </font>
    <font>
      <b/>
      <sz val="9"/>
      <color rgb="FF0000FF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b/>
      <sz val="9"/>
      <color theme="4" tint="-0.249977111117893"/>
      <name val="Arial"/>
      <family val="2"/>
      <charset val="238"/>
    </font>
    <font>
      <sz val="9"/>
      <color theme="4" tint="-0.24997711111789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/>
    <xf numFmtId="0" fontId="2" fillId="0" borderId="0" xfId="0" applyFont="1"/>
    <xf numFmtId="3" fontId="4" fillId="4" borderId="1" xfId="0" applyNumberFormat="1" applyFont="1" applyFill="1" applyBorder="1" applyAlignment="1">
      <alignment vertical="center" wrapText="1"/>
    </xf>
    <xf numFmtId="3" fontId="4" fillId="4" borderId="1" xfId="0" applyNumberFormat="1" applyFont="1" applyFill="1" applyBorder="1" applyAlignment="1">
      <alignment horizontal="right" vertical="center" wrapText="1"/>
    </xf>
    <xf numFmtId="164" fontId="4" fillId="4" borderId="1" xfId="0" applyNumberFormat="1" applyFont="1" applyFill="1" applyBorder="1" applyAlignment="1">
      <alignment horizontal="right" vertical="center" wrapText="1"/>
    </xf>
    <xf numFmtId="3" fontId="4" fillId="3" borderId="1" xfId="0" applyNumberFormat="1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horizontal="right" vertical="center" wrapText="1"/>
    </xf>
    <xf numFmtId="164" fontId="4" fillId="3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3" fontId="2" fillId="0" borderId="0" xfId="0" applyNumberFormat="1" applyFont="1"/>
    <xf numFmtId="164" fontId="4" fillId="3" borderId="2" xfId="0" applyNumberFormat="1" applyFont="1" applyFill="1" applyBorder="1" applyAlignment="1">
      <alignment horizontal="right" vertical="center" wrapText="1"/>
    </xf>
    <xf numFmtId="3" fontId="4" fillId="4" borderId="3" xfId="0" applyNumberFormat="1" applyFont="1" applyFill="1" applyBorder="1" applyAlignment="1">
      <alignment vertical="center" wrapText="1"/>
    </xf>
    <xf numFmtId="3" fontId="4" fillId="4" borderId="4" xfId="0" applyNumberFormat="1" applyFont="1" applyFill="1" applyBorder="1" applyAlignment="1">
      <alignment vertical="center" wrapText="1"/>
    </xf>
    <xf numFmtId="3" fontId="4" fillId="4" borderId="5" xfId="0" applyNumberFormat="1" applyFont="1" applyFill="1" applyBorder="1" applyAlignment="1">
      <alignment horizontal="right" vertical="center" wrapText="1"/>
    </xf>
    <xf numFmtId="3" fontId="4" fillId="4" borderId="6" xfId="0" applyNumberFormat="1" applyFont="1" applyFill="1" applyBorder="1" applyAlignment="1">
      <alignment horizontal="right" vertical="center" wrapText="1"/>
    </xf>
    <xf numFmtId="164" fontId="4" fillId="4" borderId="6" xfId="0" applyNumberFormat="1" applyFont="1" applyFill="1" applyBorder="1" applyAlignment="1">
      <alignment horizontal="right" vertical="center" wrapText="1"/>
    </xf>
    <xf numFmtId="3" fontId="4" fillId="4" borderId="7" xfId="0" applyNumberFormat="1" applyFont="1" applyFill="1" applyBorder="1" applyAlignment="1">
      <alignment vertical="center" wrapText="1"/>
    </xf>
    <xf numFmtId="3" fontId="4" fillId="4" borderId="7" xfId="0" applyNumberFormat="1" applyFont="1" applyFill="1" applyBorder="1" applyAlignment="1">
      <alignment horizontal="right" vertical="center" wrapText="1"/>
    </xf>
    <xf numFmtId="164" fontId="4" fillId="4" borderId="7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vertical="center" wrapText="1"/>
    </xf>
    <xf numFmtId="3" fontId="4" fillId="4" borderId="6" xfId="0" applyNumberFormat="1" applyFont="1" applyFill="1" applyBorder="1" applyAlignment="1">
      <alignment vertical="center" wrapText="1"/>
    </xf>
    <xf numFmtId="0" fontId="2" fillId="0" borderId="1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9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23" sqref="C23"/>
    </sheetView>
  </sheetViews>
  <sheetFormatPr defaultRowHeight="12" x14ac:dyDescent="0.2"/>
  <cols>
    <col min="1" max="1" width="5.7109375" style="2" customWidth="1"/>
    <col min="2" max="2" width="35.85546875" style="2" customWidth="1"/>
    <col min="3" max="3" width="4.28515625" style="2" bestFit="1" customWidth="1"/>
    <col min="4" max="5" width="8" style="2" bestFit="1" customWidth="1"/>
    <col min="6" max="7" width="7.42578125" style="2" bestFit="1" customWidth="1"/>
    <col min="8" max="8" width="5.7109375" style="2" customWidth="1"/>
    <col min="9" max="10" width="7.42578125" style="2" bestFit="1" customWidth="1"/>
    <col min="11" max="11" width="5.7109375" style="2" customWidth="1"/>
    <col min="12" max="13" width="6.42578125" style="2" bestFit="1" customWidth="1"/>
    <col min="14" max="14" width="5.7109375" style="2" customWidth="1"/>
    <col min="15" max="15" width="6.42578125" style="2" bestFit="1" customWidth="1"/>
    <col min="16" max="16" width="5.42578125" style="2" bestFit="1" customWidth="1"/>
    <col min="17" max="17" width="5.7109375" style="2" customWidth="1"/>
    <col min="18" max="19" width="5.42578125" style="2" bestFit="1" customWidth="1"/>
    <col min="20" max="20" width="5.7109375" style="2" customWidth="1"/>
    <col min="21" max="22" width="6.42578125" style="2" bestFit="1" customWidth="1"/>
    <col min="23" max="23" width="5.7109375" style="2" customWidth="1"/>
    <col min="24" max="24" width="6.42578125" style="2" bestFit="1" customWidth="1"/>
    <col min="25" max="25" width="5.42578125" style="2" bestFit="1" customWidth="1"/>
    <col min="26" max="26" width="5.7109375" style="2" customWidth="1"/>
    <col min="27" max="27" width="6" style="2" bestFit="1" customWidth="1"/>
    <col min="28" max="28" width="6.42578125" style="2" bestFit="1" customWidth="1"/>
    <col min="29" max="29" width="5.7109375" style="2" customWidth="1"/>
    <col min="30" max="31" width="6.42578125" style="2" bestFit="1" customWidth="1"/>
    <col min="32" max="32" width="5.42578125" style="2" bestFit="1" customWidth="1"/>
    <col min="33" max="34" width="6.42578125" style="2" bestFit="1" customWidth="1"/>
    <col min="35" max="35" width="5.42578125" style="2" bestFit="1" customWidth="1"/>
    <col min="36" max="37" width="5" style="2" bestFit="1" customWidth="1"/>
    <col min="38" max="38" width="5.7109375" style="2" customWidth="1"/>
    <col min="39" max="40" width="5.42578125" style="2" bestFit="1" customWidth="1"/>
    <col min="41" max="41" width="5.7109375" style="2" customWidth="1"/>
    <col min="42" max="16384" width="9.140625" style="2"/>
  </cols>
  <sheetData>
    <row r="1" spans="1:41" s="12" customFormat="1" x14ac:dyDescent="0.25">
      <c r="A1" s="11" t="s">
        <v>21</v>
      </c>
    </row>
    <row r="2" spans="1:41" s="12" customFormat="1" x14ac:dyDescent="0.25">
      <c r="A2" s="13" t="s">
        <v>22</v>
      </c>
      <c r="B2" s="14"/>
    </row>
    <row r="3" spans="1:41" s="12" customFormat="1" x14ac:dyDescent="0.25">
      <c r="A3" s="13" t="s">
        <v>23</v>
      </c>
      <c r="B3" s="14"/>
    </row>
    <row r="4" spans="1:41" s="12" customFormat="1" x14ac:dyDescent="0.25">
      <c r="A4" s="13" t="s">
        <v>24</v>
      </c>
      <c r="B4" s="14"/>
    </row>
    <row r="5" spans="1:41" s="12" customFormat="1" x14ac:dyDescent="0.25">
      <c r="A5" s="13" t="s">
        <v>25</v>
      </c>
      <c r="B5" s="14"/>
    </row>
    <row r="7" spans="1:41" x14ac:dyDescent="0.2">
      <c r="A7" s="15" t="s">
        <v>26</v>
      </c>
      <c r="B7" s="15"/>
      <c r="C7" s="15" t="s">
        <v>27</v>
      </c>
      <c r="D7" s="15"/>
      <c r="E7" s="15"/>
      <c r="F7" s="15" t="s">
        <v>28</v>
      </c>
      <c r="G7" s="15"/>
      <c r="H7" s="15"/>
      <c r="I7" s="15" t="s">
        <v>29</v>
      </c>
      <c r="J7" s="15"/>
      <c r="K7" s="15"/>
      <c r="L7" s="15" t="s">
        <v>30</v>
      </c>
      <c r="M7" s="15"/>
      <c r="N7" s="15"/>
      <c r="O7" s="15" t="s">
        <v>31</v>
      </c>
      <c r="P7" s="15"/>
      <c r="Q7" s="15"/>
      <c r="R7" s="15" t="s">
        <v>32</v>
      </c>
      <c r="S7" s="15"/>
      <c r="T7" s="15"/>
      <c r="U7" s="15" t="s">
        <v>33</v>
      </c>
      <c r="V7" s="15"/>
      <c r="W7" s="15"/>
      <c r="X7" s="15" t="s">
        <v>34</v>
      </c>
      <c r="Y7" s="15"/>
      <c r="Z7" s="15"/>
      <c r="AA7" s="15" t="s">
        <v>35</v>
      </c>
      <c r="AB7" s="15"/>
      <c r="AC7" s="15"/>
      <c r="AD7" s="15" t="s">
        <v>36</v>
      </c>
      <c r="AE7" s="15"/>
      <c r="AF7" s="15"/>
      <c r="AG7" s="15" t="s">
        <v>37</v>
      </c>
      <c r="AH7" s="15"/>
      <c r="AI7" s="15"/>
      <c r="AJ7" s="15" t="s">
        <v>38</v>
      </c>
      <c r="AK7" s="15"/>
      <c r="AL7" s="15"/>
      <c r="AM7" s="15" t="s">
        <v>39</v>
      </c>
      <c r="AN7" s="15"/>
      <c r="AO7" s="15"/>
    </row>
    <row r="8" spans="1:41" ht="15" customHeight="1" x14ac:dyDescent="0.2">
      <c r="A8" s="16" t="s">
        <v>40</v>
      </c>
      <c r="B8" s="16" t="s">
        <v>41</v>
      </c>
      <c r="C8" s="16" t="s">
        <v>42</v>
      </c>
      <c r="D8" s="16" t="s">
        <v>43</v>
      </c>
      <c r="E8" s="16" t="s">
        <v>44</v>
      </c>
      <c r="F8" s="16">
        <v>2016</v>
      </c>
      <c r="G8" s="16">
        <v>2017</v>
      </c>
      <c r="H8" s="16" t="s">
        <v>45</v>
      </c>
      <c r="I8" s="16">
        <v>2016</v>
      </c>
      <c r="J8" s="16">
        <v>2017</v>
      </c>
      <c r="K8" s="16" t="s">
        <v>45</v>
      </c>
      <c r="L8" s="16">
        <v>2016</v>
      </c>
      <c r="M8" s="16">
        <v>2017</v>
      </c>
      <c r="N8" s="16" t="s">
        <v>45</v>
      </c>
      <c r="O8" s="16">
        <v>2016</v>
      </c>
      <c r="P8" s="16">
        <v>2017</v>
      </c>
      <c r="Q8" s="16" t="s">
        <v>45</v>
      </c>
      <c r="R8" s="16">
        <v>2016</v>
      </c>
      <c r="S8" s="16">
        <v>2017</v>
      </c>
      <c r="T8" s="16" t="s">
        <v>45</v>
      </c>
      <c r="U8" s="16">
        <v>2016</v>
      </c>
      <c r="V8" s="16">
        <v>2017</v>
      </c>
      <c r="W8" s="16" t="s">
        <v>45</v>
      </c>
      <c r="X8" s="16">
        <v>2016</v>
      </c>
      <c r="Y8" s="16">
        <v>2017</v>
      </c>
      <c r="Z8" s="16" t="s">
        <v>45</v>
      </c>
      <c r="AA8" s="16">
        <v>2016</v>
      </c>
      <c r="AB8" s="16">
        <v>2017</v>
      </c>
      <c r="AC8" s="16" t="s">
        <v>45</v>
      </c>
      <c r="AD8" s="16">
        <v>2016</v>
      </c>
      <c r="AE8" s="16">
        <v>2017</v>
      </c>
      <c r="AF8" s="16" t="s">
        <v>45</v>
      </c>
      <c r="AG8" s="16">
        <v>2016</v>
      </c>
      <c r="AH8" s="16">
        <v>2017</v>
      </c>
      <c r="AI8" s="16" t="s">
        <v>45</v>
      </c>
      <c r="AJ8" s="16">
        <v>2016</v>
      </c>
      <c r="AK8" s="16">
        <v>2017</v>
      </c>
      <c r="AL8" s="16" t="s">
        <v>45</v>
      </c>
      <c r="AM8" s="16">
        <v>2016</v>
      </c>
      <c r="AN8" s="16">
        <v>2017</v>
      </c>
      <c r="AO8" s="16" t="s">
        <v>45</v>
      </c>
    </row>
    <row r="9" spans="1:41" ht="15" customHeight="1" x14ac:dyDescent="0.2">
      <c r="A9" s="3">
        <v>1</v>
      </c>
      <c r="B9" s="3" t="s">
        <v>0</v>
      </c>
      <c r="C9" s="4">
        <v>6</v>
      </c>
      <c r="D9" s="4">
        <v>6</v>
      </c>
      <c r="E9" s="4">
        <v>0</v>
      </c>
      <c r="F9" s="4">
        <v>5725.1459999999997</v>
      </c>
      <c r="G9" s="4">
        <v>6959.1610000000001</v>
      </c>
      <c r="H9" s="5">
        <v>121.55429747992453</v>
      </c>
      <c r="I9" s="4">
        <v>5695.7780000000002</v>
      </c>
      <c r="J9" s="4">
        <v>6766.3779999999997</v>
      </c>
      <c r="K9" s="5">
        <v>118.79637865099377</v>
      </c>
      <c r="L9" s="4">
        <v>29.367999999999999</v>
      </c>
      <c r="M9" s="4">
        <v>192.78299999999999</v>
      </c>
      <c r="N9" s="5">
        <v>656.43898120403162</v>
      </c>
      <c r="O9" s="4">
        <v>0</v>
      </c>
      <c r="P9" s="4">
        <v>0</v>
      </c>
      <c r="Q9" s="5"/>
      <c r="R9" s="4">
        <v>8.9109999999999996</v>
      </c>
      <c r="S9" s="4">
        <v>25.353999999999999</v>
      </c>
      <c r="T9" s="5">
        <v>284.52474469756481</v>
      </c>
      <c r="U9" s="4">
        <v>20.457000000000001</v>
      </c>
      <c r="V9" s="4">
        <v>167.429</v>
      </c>
      <c r="W9" s="5">
        <v>818.44356455003174</v>
      </c>
      <c r="X9" s="4">
        <v>0</v>
      </c>
      <c r="Y9" s="4">
        <v>0</v>
      </c>
      <c r="Z9" s="5"/>
      <c r="AA9" s="4">
        <v>20.457000000000001</v>
      </c>
      <c r="AB9" s="4">
        <v>167.429</v>
      </c>
      <c r="AC9" s="5">
        <v>818.44356455003174</v>
      </c>
      <c r="AD9" s="4">
        <v>1291.8610000000001</v>
      </c>
      <c r="AE9" s="4">
        <v>1626.944</v>
      </c>
      <c r="AF9" s="5">
        <v>125.93800726239124</v>
      </c>
      <c r="AG9" s="4">
        <v>827.95799999999997</v>
      </c>
      <c r="AH9" s="4">
        <v>916.86699999999996</v>
      </c>
      <c r="AI9" s="5">
        <v>110.73834663110931</v>
      </c>
      <c r="AJ9" s="4">
        <v>18</v>
      </c>
      <c r="AK9" s="4">
        <v>19</v>
      </c>
      <c r="AL9" s="5">
        <v>105.55555555555556</v>
      </c>
      <c r="AM9" s="4">
        <v>3833.1388888888887</v>
      </c>
      <c r="AN9" s="4">
        <v>4021.3464912280701</v>
      </c>
      <c r="AO9" s="5">
        <v>104.91001259789303</v>
      </c>
    </row>
    <row r="10" spans="1:41" ht="15" customHeight="1" x14ac:dyDescent="0.2">
      <c r="A10" s="3">
        <v>2</v>
      </c>
      <c r="B10" s="3" t="s">
        <v>1</v>
      </c>
      <c r="C10" s="4">
        <v>1</v>
      </c>
      <c r="D10" s="4">
        <v>0</v>
      </c>
      <c r="E10" s="4">
        <v>1</v>
      </c>
      <c r="F10" s="4">
        <v>1E-3</v>
      </c>
      <c r="G10" s="4">
        <v>40.700000000000003</v>
      </c>
      <c r="H10" s="5" t="s">
        <v>2</v>
      </c>
      <c r="I10" s="4">
        <v>0</v>
      </c>
      <c r="J10" s="4">
        <v>45.182000000000002</v>
      </c>
      <c r="K10" s="5"/>
      <c r="L10" s="4">
        <v>1E-3</v>
      </c>
      <c r="M10" s="4">
        <v>0</v>
      </c>
      <c r="N10" s="5">
        <v>0</v>
      </c>
      <c r="O10" s="4">
        <v>0</v>
      </c>
      <c r="P10" s="4">
        <v>4.4820000000000002</v>
      </c>
      <c r="Q10" s="5"/>
      <c r="R10" s="4">
        <v>0</v>
      </c>
      <c r="S10" s="4">
        <v>0</v>
      </c>
      <c r="T10" s="5"/>
      <c r="U10" s="4">
        <v>1E-3</v>
      </c>
      <c r="V10" s="4">
        <v>0</v>
      </c>
      <c r="W10" s="5">
        <v>0</v>
      </c>
      <c r="X10" s="4">
        <v>0</v>
      </c>
      <c r="Y10" s="4">
        <v>4.4820000000000002</v>
      </c>
      <c r="Z10" s="5"/>
      <c r="AA10" s="4">
        <v>1E-3</v>
      </c>
      <c r="AB10" s="4">
        <v>-4.4820000000000002</v>
      </c>
      <c r="AC10" s="5" t="s">
        <v>3</v>
      </c>
      <c r="AD10" s="4">
        <v>0</v>
      </c>
      <c r="AE10" s="4">
        <v>31.779</v>
      </c>
      <c r="AF10" s="5"/>
      <c r="AG10" s="4">
        <v>0</v>
      </c>
      <c r="AH10" s="4">
        <v>0</v>
      </c>
      <c r="AI10" s="5"/>
      <c r="AJ10" s="4">
        <v>0</v>
      </c>
      <c r="AK10" s="4">
        <v>0</v>
      </c>
      <c r="AL10" s="5"/>
      <c r="AM10" s="4"/>
      <c r="AN10" s="4"/>
      <c r="AO10" s="5"/>
    </row>
    <row r="11" spans="1:41" ht="15" customHeight="1" x14ac:dyDescent="0.2">
      <c r="A11" s="3">
        <v>3</v>
      </c>
      <c r="B11" s="3" t="s">
        <v>4</v>
      </c>
      <c r="C11" s="4">
        <v>2</v>
      </c>
      <c r="D11" s="4">
        <v>1</v>
      </c>
      <c r="E11" s="4">
        <v>1</v>
      </c>
      <c r="F11" s="4">
        <v>467.50400000000002</v>
      </c>
      <c r="G11" s="4">
        <v>434.40800000000002</v>
      </c>
      <c r="H11" s="5">
        <v>92.920702282761212</v>
      </c>
      <c r="I11" s="4">
        <v>462.36900000000003</v>
      </c>
      <c r="J11" s="4">
        <v>435.97699999999998</v>
      </c>
      <c r="K11" s="5">
        <v>94.292004870568746</v>
      </c>
      <c r="L11" s="4">
        <v>9.0609999999999999</v>
      </c>
      <c r="M11" s="4">
        <v>1.4710000000000001</v>
      </c>
      <c r="N11" s="5">
        <v>16.234411212890411</v>
      </c>
      <c r="O11" s="4">
        <v>3.9260000000000002</v>
      </c>
      <c r="P11" s="4">
        <v>3.04</v>
      </c>
      <c r="Q11" s="5">
        <v>77.432501273560874</v>
      </c>
      <c r="R11" s="4">
        <v>1.867</v>
      </c>
      <c r="S11" s="4">
        <v>0.17599999999999999</v>
      </c>
      <c r="T11" s="5">
        <v>9.4268880557043389</v>
      </c>
      <c r="U11" s="4">
        <v>7.194</v>
      </c>
      <c r="V11" s="4">
        <v>1.2949999999999999</v>
      </c>
      <c r="W11" s="5">
        <v>18.001112037809285</v>
      </c>
      <c r="X11" s="4">
        <v>3.9260000000000002</v>
      </c>
      <c r="Y11" s="4">
        <v>3.04</v>
      </c>
      <c r="Z11" s="5">
        <v>77.432501273560874</v>
      </c>
      <c r="AA11" s="4">
        <v>3.2679999999999998</v>
      </c>
      <c r="AB11" s="4">
        <v>-1.7450000000000001</v>
      </c>
      <c r="AC11" s="5" t="s">
        <v>3</v>
      </c>
      <c r="AD11" s="4">
        <v>149.82</v>
      </c>
      <c r="AE11" s="4">
        <v>153.30500000000001</v>
      </c>
      <c r="AF11" s="5">
        <v>102.32612468295288</v>
      </c>
      <c r="AG11" s="4">
        <v>96.801000000000002</v>
      </c>
      <c r="AH11" s="4">
        <v>107.64100000000001</v>
      </c>
      <c r="AI11" s="5">
        <v>111.19823142322909</v>
      </c>
      <c r="AJ11" s="4">
        <v>3</v>
      </c>
      <c r="AK11" s="4">
        <v>3</v>
      </c>
      <c r="AL11" s="5">
        <v>100</v>
      </c>
      <c r="AM11" s="4">
        <v>2688.9166666666665</v>
      </c>
      <c r="AN11" s="4">
        <v>2990.0277777777778</v>
      </c>
      <c r="AO11" s="5">
        <v>111.19823142322912</v>
      </c>
    </row>
    <row r="12" spans="1:41" ht="15" customHeight="1" x14ac:dyDescent="0.2">
      <c r="A12" s="3">
        <v>5</v>
      </c>
      <c r="B12" s="3" t="s">
        <v>5</v>
      </c>
      <c r="C12" s="4">
        <v>3</v>
      </c>
      <c r="D12" s="4">
        <v>1</v>
      </c>
      <c r="E12" s="4">
        <v>2</v>
      </c>
      <c r="F12" s="4">
        <v>3572.7280000000001</v>
      </c>
      <c r="G12" s="4">
        <v>3143.7429999999999</v>
      </c>
      <c r="H12" s="5">
        <v>87.992788703758023</v>
      </c>
      <c r="I12" s="4">
        <v>5229.8829999999998</v>
      </c>
      <c r="J12" s="4">
        <v>4752.3090000000002</v>
      </c>
      <c r="K12" s="5">
        <v>90.868361682278547</v>
      </c>
      <c r="L12" s="4">
        <v>68.296999999999997</v>
      </c>
      <c r="M12" s="4">
        <v>104.90600000000001</v>
      </c>
      <c r="N12" s="5">
        <v>153.60264726122671</v>
      </c>
      <c r="O12" s="4">
        <v>1725.452</v>
      </c>
      <c r="P12" s="4">
        <v>1713.472</v>
      </c>
      <c r="Q12" s="5">
        <v>99.305689175937673</v>
      </c>
      <c r="R12" s="4">
        <v>13.659000000000001</v>
      </c>
      <c r="S12" s="4">
        <v>12.592000000000001</v>
      </c>
      <c r="T12" s="5">
        <v>92.188300754081553</v>
      </c>
      <c r="U12" s="4">
        <v>54.637999999999998</v>
      </c>
      <c r="V12" s="4">
        <v>92.313999999999993</v>
      </c>
      <c r="W12" s="5">
        <v>168.95567187671583</v>
      </c>
      <c r="X12" s="4">
        <v>1725.452</v>
      </c>
      <c r="Y12" s="4">
        <v>1713.472</v>
      </c>
      <c r="Z12" s="5">
        <v>99.305689175937673</v>
      </c>
      <c r="AA12" s="4">
        <v>-1670.8140000000001</v>
      </c>
      <c r="AB12" s="4">
        <v>-1621.1579999999999</v>
      </c>
      <c r="AC12" s="5">
        <v>97.028035436619518</v>
      </c>
      <c r="AD12" s="4">
        <v>572.67899999999997</v>
      </c>
      <c r="AE12" s="4">
        <v>585.85299999999995</v>
      </c>
      <c r="AF12" s="5">
        <v>102.30041611443758</v>
      </c>
      <c r="AG12" s="4">
        <v>367.07100000000003</v>
      </c>
      <c r="AH12" s="4">
        <v>379.79300000000001</v>
      </c>
      <c r="AI12" s="5">
        <v>103.46581451544796</v>
      </c>
      <c r="AJ12" s="4">
        <v>7</v>
      </c>
      <c r="AK12" s="4">
        <v>7</v>
      </c>
      <c r="AL12" s="5">
        <v>100</v>
      </c>
      <c r="AM12" s="4">
        <v>4369.8928571428569</v>
      </c>
      <c r="AN12" s="4">
        <v>4521.3452380952376</v>
      </c>
      <c r="AO12" s="5">
        <v>103.46581451544796</v>
      </c>
    </row>
    <row r="13" spans="1:41" ht="15" customHeight="1" x14ac:dyDescent="0.2">
      <c r="A13" s="3">
        <v>6</v>
      </c>
      <c r="B13" s="3" t="s">
        <v>6</v>
      </c>
      <c r="C13" s="4">
        <v>3</v>
      </c>
      <c r="D13" s="4">
        <v>1</v>
      </c>
      <c r="E13" s="4">
        <v>2</v>
      </c>
      <c r="F13" s="4">
        <v>1484.92</v>
      </c>
      <c r="G13" s="4">
        <v>2271.471</v>
      </c>
      <c r="H13" s="5">
        <v>152.96925086873367</v>
      </c>
      <c r="I13" s="4">
        <v>1519.952</v>
      </c>
      <c r="J13" s="4">
        <v>3023.2060000000001</v>
      </c>
      <c r="K13" s="5">
        <v>198.90141267618978</v>
      </c>
      <c r="L13" s="4">
        <v>79.807000000000002</v>
      </c>
      <c r="M13" s="4">
        <v>440.14100000000002</v>
      </c>
      <c r="N13" s="5">
        <v>551.50676005864148</v>
      </c>
      <c r="O13" s="4">
        <v>114.839</v>
      </c>
      <c r="P13" s="4">
        <v>1191.876</v>
      </c>
      <c r="Q13" s="5" t="s">
        <v>2</v>
      </c>
      <c r="R13" s="4">
        <v>16.594999999999999</v>
      </c>
      <c r="S13" s="4">
        <v>48.268000000000001</v>
      </c>
      <c r="T13" s="5">
        <v>290.85869237722204</v>
      </c>
      <c r="U13" s="4">
        <v>63.212000000000003</v>
      </c>
      <c r="V13" s="4">
        <v>391.87299999999999</v>
      </c>
      <c r="W13" s="5">
        <v>619.93450610643549</v>
      </c>
      <c r="X13" s="4">
        <v>114.839</v>
      </c>
      <c r="Y13" s="4">
        <v>1191.876</v>
      </c>
      <c r="Z13" s="5" t="s">
        <v>2</v>
      </c>
      <c r="AA13" s="4">
        <v>-51.627000000000002</v>
      </c>
      <c r="AB13" s="4">
        <v>-800.00300000000004</v>
      </c>
      <c r="AC13" s="5" t="s">
        <v>2</v>
      </c>
      <c r="AD13" s="4">
        <v>75.125</v>
      </c>
      <c r="AE13" s="4">
        <v>54.588000000000001</v>
      </c>
      <c r="AF13" s="5">
        <v>72.662895174708822</v>
      </c>
      <c r="AG13" s="4">
        <v>48.957000000000001</v>
      </c>
      <c r="AH13" s="4">
        <v>35.615000000000002</v>
      </c>
      <c r="AI13" s="5">
        <v>72.747513123761664</v>
      </c>
      <c r="AJ13" s="4">
        <v>1</v>
      </c>
      <c r="AK13" s="4">
        <v>1</v>
      </c>
      <c r="AL13" s="5">
        <v>100</v>
      </c>
      <c r="AM13" s="4">
        <v>4079.75</v>
      </c>
      <c r="AN13" s="4">
        <v>2967.9166666666665</v>
      </c>
      <c r="AO13" s="5">
        <v>72.747513123761664</v>
      </c>
    </row>
    <row r="14" spans="1:41" ht="15" customHeight="1" x14ac:dyDescent="0.2">
      <c r="A14" s="3">
        <v>7</v>
      </c>
      <c r="B14" s="3" t="s">
        <v>7</v>
      </c>
      <c r="C14" s="4">
        <v>2</v>
      </c>
      <c r="D14" s="4">
        <v>2</v>
      </c>
      <c r="E14" s="4">
        <v>0</v>
      </c>
      <c r="F14" s="4">
        <v>2302.2910000000002</v>
      </c>
      <c r="G14" s="4">
        <v>2197.0970000000002</v>
      </c>
      <c r="H14" s="5">
        <v>95.43089904794833</v>
      </c>
      <c r="I14" s="4">
        <v>2239.2530000000002</v>
      </c>
      <c r="J14" s="4">
        <v>2101.4630000000002</v>
      </c>
      <c r="K14" s="5">
        <v>93.846608668158538</v>
      </c>
      <c r="L14" s="4">
        <v>63.037999999999997</v>
      </c>
      <c r="M14" s="4">
        <v>95.634</v>
      </c>
      <c r="N14" s="5">
        <v>151.70849328976172</v>
      </c>
      <c r="O14" s="4">
        <v>0</v>
      </c>
      <c r="P14" s="4">
        <v>0</v>
      </c>
      <c r="Q14" s="5"/>
      <c r="R14" s="4">
        <v>0</v>
      </c>
      <c r="S14" s="4">
        <v>0</v>
      </c>
      <c r="T14" s="5"/>
      <c r="U14" s="4">
        <v>63.037999999999997</v>
      </c>
      <c r="V14" s="4">
        <v>95.634</v>
      </c>
      <c r="W14" s="5">
        <v>151.70849328976172</v>
      </c>
      <c r="X14" s="4">
        <v>0</v>
      </c>
      <c r="Y14" s="4">
        <v>0</v>
      </c>
      <c r="Z14" s="5"/>
      <c r="AA14" s="4">
        <v>63.037999999999997</v>
      </c>
      <c r="AB14" s="4">
        <v>95.634</v>
      </c>
      <c r="AC14" s="5">
        <v>151.70849328976172</v>
      </c>
      <c r="AD14" s="4">
        <v>453.96100000000001</v>
      </c>
      <c r="AE14" s="4">
        <v>376.43900000000002</v>
      </c>
      <c r="AF14" s="5">
        <v>82.923202653972481</v>
      </c>
      <c r="AG14" s="4">
        <v>293.517</v>
      </c>
      <c r="AH14" s="4">
        <v>251.041</v>
      </c>
      <c r="AI14" s="5">
        <v>85.528606520235627</v>
      </c>
      <c r="AJ14" s="4">
        <v>8</v>
      </c>
      <c r="AK14" s="4">
        <v>9</v>
      </c>
      <c r="AL14" s="5">
        <v>112.5</v>
      </c>
      <c r="AM14" s="4">
        <v>3057.46875</v>
      </c>
      <c r="AN14" s="4">
        <v>2324.4537037037039</v>
      </c>
      <c r="AO14" s="5">
        <v>76.025428017987224</v>
      </c>
    </row>
    <row r="15" spans="1:41" ht="15" customHeight="1" x14ac:dyDescent="0.2">
      <c r="A15" s="6">
        <v>8</v>
      </c>
      <c r="B15" s="6" t="s">
        <v>8</v>
      </c>
      <c r="C15" s="7">
        <v>8</v>
      </c>
      <c r="D15" s="7">
        <v>6</v>
      </c>
      <c r="E15" s="7">
        <v>2</v>
      </c>
      <c r="F15" s="7">
        <v>4937.1779999999999</v>
      </c>
      <c r="G15" s="7">
        <v>10128.498</v>
      </c>
      <c r="H15" s="8">
        <v>205.14751544303243</v>
      </c>
      <c r="I15" s="7">
        <v>4515.558</v>
      </c>
      <c r="J15" s="7">
        <v>6741.9859999999999</v>
      </c>
      <c r="K15" s="8">
        <v>149.30571149789239</v>
      </c>
      <c r="L15" s="7">
        <v>441.71199999999999</v>
      </c>
      <c r="M15" s="7">
        <v>3417.9229999999998</v>
      </c>
      <c r="N15" s="8">
        <v>773.78993552359907</v>
      </c>
      <c r="O15" s="7">
        <v>20.091999999999999</v>
      </c>
      <c r="P15" s="7">
        <v>31.411000000000001</v>
      </c>
      <c r="Q15" s="8">
        <v>156.3358550666932</v>
      </c>
      <c r="R15" s="7">
        <v>24.542000000000002</v>
      </c>
      <c r="S15" s="7">
        <v>456.02199999999999</v>
      </c>
      <c r="T15" s="8" t="s">
        <v>2</v>
      </c>
      <c r="U15" s="7">
        <v>417.17</v>
      </c>
      <c r="V15" s="7">
        <v>2961.9009999999998</v>
      </c>
      <c r="W15" s="8">
        <v>709.99856173742114</v>
      </c>
      <c r="X15" s="7">
        <v>20.091999999999999</v>
      </c>
      <c r="Y15" s="7">
        <v>31.411000000000001</v>
      </c>
      <c r="Z15" s="8">
        <v>156.3358550666932</v>
      </c>
      <c r="AA15" s="7">
        <v>397.07799999999997</v>
      </c>
      <c r="AB15" s="7">
        <v>2930.49</v>
      </c>
      <c r="AC15" s="8">
        <v>738.01369000549016</v>
      </c>
      <c r="AD15" s="7">
        <v>779.71299999999997</v>
      </c>
      <c r="AE15" s="7">
        <v>778.44500000000005</v>
      </c>
      <c r="AF15" s="8">
        <v>99.837376060165724</v>
      </c>
      <c r="AG15" s="7">
        <v>508.435</v>
      </c>
      <c r="AH15" s="7">
        <v>523.81899999999996</v>
      </c>
      <c r="AI15" s="8">
        <v>103.02575550463678</v>
      </c>
      <c r="AJ15" s="7">
        <v>9</v>
      </c>
      <c r="AK15" s="7">
        <v>13</v>
      </c>
      <c r="AL15" s="8">
        <v>144.44444444444443</v>
      </c>
      <c r="AM15" s="7">
        <v>4707.7314814814818</v>
      </c>
      <c r="AN15" s="7">
        <v>3357.814102564103</v>
      </c>
      <c r="AO15" s="8">
        <v>71.325523041671616</v>
      </c>
    </row>
    <row r="16" spans="1:41" ht="15" customHeight="1" x14ac:dyDescent="0.2">
      <c r="A16" s="3">
        <v>11</v>
      </c>
      <c r="B16" s="3" t="s">
        <v>9</v>
      </c>
      <c r="C16" s="4">
        <v>2</v>
      </c>
      <c r="D16" s="4">
        <v>1</v>
      </c>
      <c r="E16" s="4">
        <v>1</v>
      </c>
      <c r="F16" s="4">
        <v>928.06899999999996</v>
      </c>
      <c r="G16" s="4">
        <v>250.15299999999999</v>
      </c>
      <c r="H16" s="5">
        <v>26.954138108265656</v>
      </c>
      <c r="I16" s="4">
        <v>1444.364</v>
      </c>
      <c r="J16" s="4">
        <v>275.399</v>
      </c>
      <c r="K16" s="5">
        <v>19.067146508774798</v>
      </c>
      <c r="L16" s="4">
        <v>15.084</v>
      </c>
      <c r="M16" s="4">
        <v>3.242</v>
      </c>
      <c r="N16" s="5">
        <v>21.492972686290109</v>
      </c>
      <c r="O16" s="4">
        <v>531.37900000000002</v>
      </c>
      <c r="P16" s="4">
        <v>28.488</v>
      </c>
      <c r="Q16" s="5">
        <v>5.3611452466130576</v>
      </c>
      <c r="R16" s="4">
        <v>3.0169999999999999</v>
      </c>
      <c r="S16" s="4">
        <v>0.436</v>
      </c>
      <c r="T16" s="5">
        <v>14.451441829632087</v>
      </c>
      <c r="U16" s="4">
        <v>12.067</v>
      </c>
      <c r="V16" s="4">
        <v>2.806</v>
      </c>
      <c r="W16" s="5">
        <v>23.253501284494902</v>
      </c>
      <c r="X16" s="4">
        <v>531.37900000000002</v>
      </c>
      <c r="Y16" s="4">
        <v>28.488</v>
      </c>
      <c r="Z16" s="5">
        <v>5.3611452466130576</v>
      </c>
      <c r="AA16" s="4">
        <v>-519.31200000000001</v>
      </c>
      <c r="AB16" s="4">
        <v>-25.681999999999999</v>
      </c>
      <c r="AC16" s="5">
        <v>4.9453892842838219</v>
      </c>
      <c r="AD16" s="4">
        <v>68.664000000000001</v>
      </c>
      <c r="AE16" s="4">
        <v>0</v>
      </c>
      <c r="AF16" s="5">
        <v>0</v>
      </c>
      <c r="AG16" s="4">
        <v>46.87</v>
      </c>
      <c r="AH16" s="4">
        <v>0</v>
      </c>
      <c r="AI16" s="5">
        <v>0</v>
      </c>
      <c r="AJ16" s="4">
        <v>1</v>
      </c>
      <c r="AK16" s="4">
        <v>0</v>
      </c>
      <c r="AL16" s="5">
        <v>0</v>
      </c>
      <c r="AM16" s="4">
        <v>3905.8333333333335</v>
      </c>
      <c r="AN16" s="4"/>
      <c r="AO16" s="5"/>
    </row>
    <row r="17" spans="1:41" ht="15" customHeight="1" x14ac:dyDescent="0.2">
      <c r="A17" s="3">
        <v>12</v>
      </c>
      <c r="B17" s="3" t="s">
        <v>10</v>
      </c>
      <c r="C17" s="4">
        <v>4</v>
      </c>
      <c r="D17" s="4">
        <v>2</v>
      </c>
      <c r="E17" s="4">
        <v>2</v>
      </c>
      <c r="F17" s="4">
        <v>1128.57</v>
      </c>
      <c r="G17" s="4">
        <v>1219.5709999999999</v>
      </c>
      <c r="H17" s="5">
        <v>108.06338995365816</v>
      </c>
      <c r="I17" s="4">
        <v>1410.9960000000001</v>
      </c>
      <c r="J17" s="4">
        <v>1644.08</v>
      </c>
      <c r="K17" s="5">
        <v>116.51911132278192</v>
      </c>
      <c r="L17" s="4">
        <v>116.95399999999999</v>
      </c>
      <c r="M17" s="4">
        <v>179.26499999999999</v>
      </c>
      <c r="N17" s="5">
        <v>153.2782119465773</v>
      </c>
      <c r="O17" s="4">
        <v>399.38</v>
      </c>
      <c r="P17" s="4">
        <v>603.774</v>
      </c>
      <c r="Q17" s="5">
        <v>151.17782562972607</v>
      </c>
      <c r="R17" s="4">
        <v>1.5840000000000001</v>
      </c>
      <c r="S17" s="4">
        <v>21.439</v>
      </c>
      <c r="T17" s="5" t="s">
        <v>2</v>
      </c>
      <c r="U17" s="4">
        <v>115.37</v>
      </c>
      <c r="V17" s="4">
        <v>157.82599999999999</v>
      </c>
      <c r="W17" s="5">
        <v>136.79986131576666</v>
      </c>
      <c r="X17" s="4">
        <v>399.38</v>
      </c>
      <c r="Y17" s="4">
        <v>603.774</v>
      </c>
      <c r="Z17" s="5">
        <v>151.17782562972607</v>
      </c>
      <c r="AA17" s="4">
        <v>-284.01</v>
      </c>
      <c r="AB17" s="4">
        <v>-445.94799999999998</v>
      </c>
      <c r="AC17" s="5">
        <v>157.01841484454772</v>
      </c>
      <c r="AD17" s="4">
        <v>290.15800000000002</v>
      </c>
      <c r="AE17" s="4">
        <v>488.40899999999999</v>
      </c>
      <c r="AF17" s="5">
        <v>168.32518834565994</v>
      </c>
      <c r="AG17" s="4">
        <v>196.84899999999999</v>
      </c>
      <c r="AH17" s="4">
        <v>328.97300000000001</v>
      </c>
      <c r="AI17" s="5">
        <v>167.11946720582782</v>
      </c>
      <c r="AJ17" s="4">
        <v>4</v>
      </c>
      <c r="AK17" s="4">
        <v>8</v>
      </c>
      <c r="AL17" s="5">
        <v>200</v>
      </c>
      <c r="AM17" s="4">
        <v>4101.020833333333</v>
      </c>
      <c r="AN17" s="4">
        <v>3426.8020833333335</v>
      </c>
      <c r="AO17" s="5">
        <v>83.559733602913909</v>
      </c>
    </row>
    <row r="18" spans="1:41" ht="15" customHeight="1" x14ac:dyDescent="0.2">
      <c r="A18" s="6">
        <v>13</v>
      </c>
      <c r="B18" s="6" t="s">
        <v>11</v>
      </c>
      <c r="C18" s="7">
        <v>3</v>
      </c>
      <c r="D18" s="7">
        <v>2</v>
      </c>
      <c r="E18" s="7">
        <v>1</v>
      </c>
      <c r="F18" s="7">
        <v>766.53200000000004</v>
      </c>
      <c r="G18" s="7">
        <v>728.89800000000002</v>
      </c>
      <c r="H18" s="8">
        <v>95.090355001487211</v>
      </c>
      <c r="I18" s="7">
        <v>686.21299999999997</v>
      </c>
      <c r="J18" s="7">
        <v>702.83600000000001</v>
      </c>
      <c r="K18" s="8">
        <v>102.42242568998256</v>
      </c>
      <c r="L18" s="7">
        <v>80.549000000000007</v>
      </c>
      <c r="M18" s="7">
        <v>36.173000000000002</v>
      </c>
      <c r="N18" s="8">
        <v>44.908068380737191</v>
      </c>
      <c r="O18" s="7">
        <v>0.23</v>
      </c>
      <c r="P18" s="7">
        <v>10.111000000000001</v>
      </c>
      <c r="Q18" s="8" t="s">
        <v>2</v>
      </c>
      <c r="R18" s="7">
        <v>16.346</v>
      </c>
      <c r="S18" s="7">
        <v>4.3410000000000002</v>
      </c>
      <c r="T18" s="8">
        <v>26.556955830172519</v>
      </c>
      <c r="U18" s="7">
        <v>64.203000000000003</v>
      </c>
      <c r="V18" s="7">
        <v>31.832000000000001</v>
      </c>
      <c r="W18" s="8">
        <v>49.580237683597339</v>
      </c>
      <c r="X18" s="7">
        <v>0.23</v>
      </c>
      <c r="Y18" s="7">
        <v>10.111000000000001</v>
      </c>
      <c r="Z18" s="8" t="s">
        <v>2</v>
      </c>
      <c r="AA18" s="7">
        <v>63.972999999999999</v>
      </c>
      <c r="AB18" s="7">
        <v>21.721</v>
      </c>
      <c r="AC18" s="8">
        <v>33.953386584965536</v>
      </c>
      <c r="AD18" s="7">
        <v>19.928000000000001</v>
      </c>
      <c r="AE18" s="7">
        <v>41.378</v>
      </c>
      <c r="AF18" s="8">
        <v>207.63749498193499</v>
      </c>
      <c r="AG18" s="7">
        <v>19.928000000000001</v>
      </c>
      <c r="AH18" s="7">
        <v>40.976999999999997</v>
      </c>
      <c r="AI18" s="8">
        <v>205.62525090325173</v>
      </c>
      <c r="AJ18" s="7">
        <v>1</v>
      </c>
      <c r="AK18" s="7">
        <v>1</v>
      </c>
      <c r="AL18" s="8">
        <v>100</v>
      </c>
      <c r="AM18" s="7">
        <v>1660.6666666666667</v>
      </c>
      <c r="AN18" s="7">
        <v>3414.75</v>
      </c>
      <c r="AO18" s="8">
        <v>205.62525090325173</v>
      </c>
    </row>
    <row r="19" spans="1:41" ht="15" customHeight="1" x14ac:dyDescent="0.2">
      <c r="A19" s="3">
        <v>14</v>
      </c>
      <c r="B19" s="3" t="s">
        <v>12</v>
      </c>
      <c r="C19" s="4">
        <v>4</v>
      </c>
      <c r="D19" s="4">
        <v>3</v>
      </c>
      <c r="E19" s="4">
        <v>1</v>
      </c>
      <c r="F19" s="4">
        <v>31576.363000000001</v>
      </c>
      <c r="G19" s="4">
        <v>46807.574000000001</v>
      </c>
      <c r="H19" s="5">
        <v>148.23611572998448</v>
      </c>
      <c r="I19" s="4">
        <v>31219.370999999999</v>
      </c>
      <c r="J19" s="4">
        <v>45049.080999999998</v>
      </c>
      <c r="K19" s="5">
        <v>144.29849019059353</v>
      </c>
      <c r="L19" s="4">
        <v>359.916</v>
      </c>
      <c r="M19" s="4">
        <v>1835.711</v>
      </c>
      <c r="N19" s="5">
        <v>510.03873125951611</v>
      </c>
      <c r="O19" s="4">
        <v>2.9239999999999999</v>
      </c>
      <c r="P19" s="4">
        <v>77.218000000000004</v>
      </c>
      <c r="Q19" s="5" t="s">
        <v>2</v>
      </c>
      <c r="R19" s="4">
        <v>63.121000000000002</v>
      </c>
      <c r="S19" s="4">
        <v>286.21499999999997</v>
      </c>
      <c r="T19" s="5">
        <v>453.43863373520696</v>
      </c>
      <c r="U19" s="4">
        <v>296.79500000000002</v>
      </c>
      <c r="V19" s="4">
        <v>1549.4960000000001</v>
      </c>
      <c r="W19" s="5">
        <v>522.07618052864768</v>
      </c>
      <c r="X19" s="4">
        <v>2.9239999999999999</v>
      </c>
      <c r="Y19" s="4">
        <v>77.218000000000004</v>
      </c>
      <c r="Z19" s="5" t="s">
        <v>2</v>
      </c>
      <c r="AA19" s="4">
        <v>293.87099999999998</v>
      </c>
      <c r="AB19" s="4">
        <v>1472.278</v>
      </c>
      <c r="AC19" s="5">
        <v>500.99465411694251</v>
      </c>
      <c r="AD19" s="4">
        <v>7895.16</v>
      </c>
      <c r="AE19" s="4">
        <v>8039.6869999999999</v>
      </c>
      <c r="AF19" s="5">
        <v>101.83057721439464</v>
      </c>
      <c r="AG19" s="4">
        <v>5148.7730000000001</v>
      </c>
      <c r="AH19" s="4">
        <v>5328.3509999999997</v>
      </c>
      <c r="AI19" s="5">
        <v>103.48778242893985</v>
      </c>
      <c r="AJ19" s="4">
        <v>131</v>
      </c>
      <c r="AK19" s="4">
        <v>129</v>
      </c>
      <c r="AL19" s="5">
        <v>98.473282442748086</v>
      </c>
      <c r="AM19" s="4">
        <v>3275.3008905852416</v>
      </c>
      <c r="AN19" s="4">
        <v>3442.0872093023258</v>
      </c>
      <c r="AO19" s="5">
        <v>105.09224417202421</v>
      </c>
    </row>
    <row r="20" spans="1:41" ht="15" customHeight="1" x14ac:dyDescent="0.2">
      <c r="A20" s="6">
        <v>15</v>
      </c>
      <c r="B20" s="6" t="s">
        <v>13</v>
      </c>
      <c r="C20" s="7">
        <v>10</v>
      </c>
      <c r="D20" s="7">
        <v>7</v>
      </c>
      <c r="E20" s="7">
        <v>3</v>
      </c>
      <c r="F20" s="7">
        <v>24544.45</v>
      </c>
      <c r="G20" s="7">
        <v>48021.546999999999</v>
      </c>
      <c r="H20" s="8">
        <v>195.65134684215778</v>
      </c>
      <c r="I20" s="7">
        <v>24522.333999999999</v>
      </c>
      <c r="J20" s="7">
        <v>47269.803999999996</v>
      </c>
      <c r="K20" s="8">
        <v>192.76225501210448</v>
      </c>
      <c r="L20" s="7">
        <v>554.59900000000005</v>
      </c>
      <c r="M20" s="7">
        <v>1331.595</v>
      </c>
      <c r="N20" s="8">
        <v>240.1005050495944</v>
      </c>
      <c r="O20" s="7">
        <v>532.48299999999995</v>
      </c>
      <c r="P20" s="7">
        <v>579.85199999999998</v>
      </c>
      <c r="Q20" s="8">
        <v>108.895870854093</v>
      </c>
      <c r="R20" s="7">
        <v>71.853999999999999</v>
      </c>
      <c r="S20" s="7">
        <v>178.74299999999999</v>
      </c>
      <c r="T20" s="8">
        <v>248.75859381523645</v>
      </c>
      <c r="U20" s="7">
        <v>482.745</v>
      </c>
      <c r="V20" s="7">
        <v>1152.8520000000001</v>
      </c>
      <c r="W20" s="8">
        <v>238.81179504707455</v>
      </c>
      <c r="X20" s="7">
        <v>532.48299999999995</v>
      </c>
      <c r="Y20" s="7">
        <v>579.85199999999998</v>
      </c>
      <c r="Z20" s="8">
        <v>108.895870854093</v>
      </c>
      <c r="AA20" s="7">
        <v>-49.738</v>
      </c>
      <c r="AB20" s="7">
        <v>573</v>
      </c>
      <c r="AC20" s="8" t="s">
        <v>3</v>
      </c>
      <c r="AD20" s="7">
        <v>4514.4449999999997</v>
      </c>
      <c r="AE20" s="7">
        <v>7976.5420000000004</v>
      </c>
      <c r="AF20" s="8">
        <v>176.68931618393844</v>
      </c>
      <c r="AG20" s="7">
        <v>2935.4369999999999</v>
      </c>
      <c r="AH20" s="7">
        <v>5227.8980000000001</v>
      </c>
      <c r="AI20" s="8">
        <v>178.09607223728528</v>
      </c>
      <c r="AJ20" s="7">
        <v>59</v>
      </c>
      <c r="AK20" s="7">
        <v>81</v>
      </c>
      <c r="AL20" s="8">
        <v>137.28813559322032</v>
      </c>
      <c r="AM20" s="7">
        <v>4146.0974576271192</v>
      </c>
      <c r="AN20" s="7">
        <v>5378.4958847736625</v>
      </c>
      <c r="AO20" s="8">
        <v>129.72429953086211</v>
      </c>
    </row>
    <row r="21" spans="1:41" ht="15" customHeight="1" x14ac:dyDescent="0.2">
      <c r="A21" s="3">
        <v>16</v>
      </c>
      <c r="B21" s="3" t="s">
        <v>14</v>
      </c>
      <c r="C21" s="4">
        <v>6</v>
      </c>
      <c r="D21" s="4">
        <v>4</v>
      </c>
      <c r="E21" s="4">
        <v>2</v>
      </c>
      <c r="F21" s="4">
        <v>75090.744999999995</v>
      </c>
      <c r="G21" s="4">
        <v>77923.313999999998</v>
      </c>
      <c r="H21" s="5">
        <v>103.77219456272542</v>
      </c>
      <c r="I21" s="4">
        <v>72608.277000000002</v>
      </c>
      <c r="J21" s="4">
        <v>75560.383000000002</v>
      </c>
      <c r="K21" s="5">
        <v>104.06579817339559</v>
      </c>
      <c r="L21" s="4">
        <v>2582.7109999999998</v>
      </c>
      <c r="M21" s="4">
        <v>2644.0749999999998</v>
      </c>
      <c r="N21" s="5">
        <v>102.37595301990817</v>
      </c>
      <c r="O21" s="4">
        <v>100.24299999999999</v>
      </c>
      <c r="P21" s="4">
        <v>281.14400000000001</v>
      </c>
      <c r="Q21" s="5">
        <v>280.4624761828756</v>
      </c>
      <c r="R21" s="4">
        <v>53.822000000000003</v>
      </c>
      <c r="S21" s="4">
        <v>16.657</v>
      </c>
      <c r="T21" s="5">
        <v>30.94831109955037</v>
      </c>
      <c r="U21" s="4">
        <v>2528.8890000000001</v>
      </c>
      <c r="V21" s="4">
        <v>2627.4180000000001</v>
      </c>
      <c r="W21" s="5">
        <v>103.89613779015212</v>
      </c>
      <c r="X21" s="4">
        <v>100.24299999999999</v>
      </c>
      <c r="Y21" s="4">
        <v>281.14400000000001</v>
      </c>
      <c r="Z21" s="5">
        <v>280.4624761828756</v>
      </c>
      <c r="AA21" s="4">
        <v>2428.6460000000002</v>
      </c>
      <c r="AB21" s="4">
        <v>2346.2739999999999</v>
      </c>
      <c r="AC21" s="5">
        <v>96.608315909358538</v>
      </c>
      <c r="AD21" s="4">
        <v>20316.64</v>
      </c>
      <c r="AE21" s="4">
        <v>21764.666000000001</v>
      </c>
      <c r="AF21" s="5">
        <v>107.12729073311336</v>
      </c>
      <c r="AG21" s="4">
        <v>13513.062</v>
      </c>
      <c r="AH21" s="4">
        <v>14468.72</v>
      </c>
      <c r="AI21" s="5">
        <v>107.07210549318873</v>
      </c>
      <c r="AJ21" s="4">
        <v>267</v>
      </c>
      <c r="AK21" s="4">
        <v>268</v>
      </c>
      <c r="AL21" s="5">
        <v>100.374531835206</v>
      </c>
      <c r="AM21" s="4">
        <v>4217.559925093633</v>
      </c>
      <c r="AN21" s="4">
        <v>4498.980099502488</v>
      </c>
      <c r="AO21" s="5">
        <v>106.67258271149774</v>
      </c>
    </row>
    <row r="22" spans="1:41" ht="15" customHeight="1" x14ac:dyDescent="0.2">
      <c r="A22" s="6">
        <v>17</v>
      </c>
      <c r="B22" s="6" t="s">
        <v>15</v>
      </c>
      <c r="C22" s="7">
        <v>19</v>
      </c>
      <c r="D22" s="7">
        <v>13</v>
      </c>
      <c r="E22" s="7">
        <v>6</v>
      </c>
      <c r="F22" s="7">
        <v>26553.744999999999</v>
      </c>
      <c r="G22" s="7">
        <v>33228.758999999998</v>
      </c>
      <c r="H22" s="8">
        <v>125.13774987294637</v>
      </c>
      <c r="I22" s="7">
        <v>27663.052</v>
      </c>
      <c r="J22" s="7">
        <v>35295.845000000001</v>
      </c>
      <c r="K22" s="8">
        <v>127.5920133469004</v>
      </c>
      <c r="L22" s="7">
        <v>2143.9609999999998</v>
      </c>
      <c r="M22" s="7">
        <v>1457.2339999999999</v>
      </c>
      <c r="N22" s="8">
        <v>67.969240112110256</v>
      </c>
      <c r="O22" s="7">
        <v>3253.268</v>
      </c>
      <c r="P22" s="7">
        <v>3524.32</v>
      </c>
      <c r="Q22" s="8">
        <v>108.33168371004172</v>
      </c>
      <c r="R22" s="7">
        <v>65.81</v>
      </c>
      <c r="S22" s="7">
        <v>221.92599999999999</v>
      </c>
      <c r="T22" s="8">
        <v>337.22230664032821</v>
      </c>
      <c r="U22" s="7">
        <v>2078.5439999999999</v>
      </c>
      <c r="V22" s="7">
        <v>1235.308</v>
      </c>
      <c r="W22" s="8">
        <v>59.431409679083046</v>
      </c>
      <c r="X22" s="7">
        <v>3253.6610000000001</v>
      </c>
      <c r="Y22" s="7">
        <v>3524.32</v>
      </c>
      <c r="Z22" s="8">
        <v>108.31859864933686</v>
      </c>
      <c r="AA22" s="7">
        <v>-1175.117</v>
      </c>
      <c r="AB22" s="7">
        <v>-2289.0120000000002</v>
      </c>
      <c r="AC22" s="8">
        <v>194.79013579073404</v>
      </c>
      <c r="AD22" s="7">
        <v>5982.8959999999997</v>
      </c>
      <c r="AE22" s="7">
        <v>7502.6589999999997</v>
      </c>
      <c r="AF22" s="8">
        <v>125.40179538471001</v>
      </c>
      <c r="AG22" s="7">
        <v>3834.3560000000002</v>
      </c>
      <c r="AH22" s="7">
        <v>5120.7139999999999</v>
      </c>
      <c r="AI22" s="8">
        <v>133.54821513703996</v>
      </c>
      <c r="AJ22" s="7">
        <v>69</v>
      </c>
      <c r="AK22" s="7">
        <v>68</v>
      </c>
      <c r="AL22" s="8">
        <v>98.550724637681171</v>
      </c>
      <c r="AM22" s="7">
        <v>4630.8647342995164</v>
      </c>
      <c r="AN22" s="7">
        <v>6275.3848039215691</v>
      </c>
      <c r="AO22" s="8">
        <v>135.51215947729057</v>
      </c>
    </row>
    <row r="23" spans="1:41" ht="15" customHeight="1" x14ac:dyDescent="0.2">
      <c r="A23" s="6">
        <v>18</v>
      </c>
      <c r="B23" s="6" t="s">
        <v>16</v>
      </c>
      <c r="C23" s="7">
        <v>20</v>
      </c>
      <c r="D23" s="7">
        <v>15</v>
      </c>
      <c r="E23" s="7">
        <v>5</v>
      </c>
      <c r="F23" s="7">
        <v>51226.83</v>
      </c>
      <c r="G23" s="7">
        <v>53104.909</v>
      </c>
      <c r="H23" s="8">
        <v>103.66620187116791</v>
      </c>
      <c r="I23" s="7">
        <v>43969.870999999999</v>
      </c>
      <c r="J23" s="7">
        <v>45485.669000000002</v>
      </c>
      <c r="K23" s="8">
        <v>103.44735603158807</v>
      </c>
      <c r="L23" s="7">
        <v>7368.0259999999998</v>
      </c>
      <c r="M23" s="7">
        <v>7832.9340000000002</v>
      </c>
      <c r="N23" s="8">
        <v>106.3098040099207</v>
      </c>
      <c r="O23" s="7">
        <v>111.06699999999999</v>
      </c>
      <c r="P23" s="7">
        <v>213.69399999999999</v>
      </c>
      <c r="Q23" s="8">
        <v>192.40098319032657</v>
      </c>
      <c r="R23" s="7">
        <v>1576.2370000000001</v>
      </c>
      <c r="S23" s="7">
        <v>1381.771</v>
      </c>
      <c r="T23" s="8">
        <v>87.662642102678717</v>
      </c>
      <c r="U23" s="7">
        <v>5838.9669999999996</v>
      </c>
      <c r="V23" s="7">
        <v>6451.1629999999996</v>
      </c>
      <c r="W23" s="8">
        <v>110.4846627836739</v>
      </c>
      <c r="X23" s="7">
        <v>158.245</v>
      </c>
      <c r="Y23" s="7">
        <v>213.69399999999999</v>
      </c>
      <c r="Z23" s="8">
        <v>135.03996966728806</v>
      </c>
      <c r="AA23" s="7">
        <v>5680.7219999999998</v>
      </c>
      <c r="AB23" s="7">
        <v>6237.4690000000001</v>
      </c>
      <c r="AC23" s="8">
        <v>109.80063801749145</v>
      </c>
      <c r="AD23" s="7">
        <v>9328.2839999999997</v>
      </c>
      <c r="AE23" s="7">
        <v>9535.0540000000001</v>
      </c>
      <c r="AF23" s="8">
        <v>102.21659203343295</v>
      </c>
      <c r="AG23" s="7">
        <v>5713.8490000000002</v>
      </c>
      <c r="AH23" s="7">
        <v>5844.7610000000004</v>
      </c>
      <c r="AI23" s="8">
        <v>102.29113510000001</v>
      </c>
      <c r="AJ23" s="7">
        <v>83</v>
      </c>
      <c r="AK23" s="7">
        <v>83</v>
      </c>
      <c r="AL23" s="8">
        <v>100</v>
      </c>
      <c r="AM23" s="7">
        <v>5736.7961847389561</v>
      </c>
      <c r="AN23" s="7">
        <v>5868.2339357429728</v>
      </c>
      <c r="AO23" s="8">
        <v>102.29113510000003</v>
      </c>
    </row>
    <row r="24" spans="1:41" ht="15" customHeight="1" x14ac:dyDescent="0.2">
      <c r="A24" s="6">
        <v>19</v>
      </c>
      <c r="B24" s="6" t="s">
        <v>17</v>
      </c>
      <c r="C24" s="7">
        <v>13</v>
      </c>
      <c r="D24" s="7">
        <v>10</v>
      </c>
      <c r="E24" s="7">
        <v>3</v>
      </c>
      <c r="F24" s="7">
        <v>65300.830999999998</v>
      </c>
      <c r="G24" s="7">
        <v>63640.563999999998</v>
      </c>
      <c r="H24" s="8">
        <v>97.457510150215398</v>
      </c>
      <c r="I24" s="7">
        <v>67145.264999999999</v>
      </c>
      <c r="J24" s="7">
        <v>62525.976000000002</v>
      </c>
      <c r="K24" s="8">
        <v>93.120454584548881</v>
      </c>
      <c r="L24" s="7">
        <v>1609.577</v>
      </c>
      <c r="M24" s="7">
        <v>1233.5070000000001</v>
      </c>
      <c r="N24" s="8">
        <v>76.635476277307646</v>
      </c>
      <c r="O24" s="7">
        <v>3454.011</v>
      </c>
      <c r="P24" s="7">
        <v>118.919</v>
      </c>
      <c r="Q24" s="8">
        <v>3.4429247619651471</v>
      </c>
      <c r="R24" s="7">
        <v>382.42500000000001</v>
      </c>
      <c r="S24" s="7">
        <v>242.27699999999999</v>
      </c>
      <c r="T24" s="8">
        <v>63.352814277309278</v>
      </c>
      <c r="U24" s="7">
        <v>1227.152</v>
      </c>
      <c r="V24" s="7">
        <v>991.23</v>
      </c>
      <c r="W24" s="8">
        <v>80.774834739298797</v>
      </c>
      <c r="X24" s="7">
        <v>3454.011</v>
      </c>
      <c r="Y24" s="7">
        <v>118.919</v>
      </c>
      <c r="Z24" s="8">
        <v>3.4429247619651471</v>
      </c>
      <c r="AA24" s="7">
        <v>-2226.8589999999999</v>
      </c>
      <c r="AB24" s="7">
        <v>872.31100000000004</v>
      </c>
      <c r="AC24" s="8" t="s">
        <v>3</v>
      </c>
      <c r="AD24" s="7">
        <v>11277.829</v>
      </c>
      <c r="AE24" s="7">
        <v>12096.541999999999</v>
      </c>
      <c r="AF24" s="8">
        <v>107.25949116625195</v>
      </c>
      <c r="AG24" s="7">
        <v>7378.67</v>
      </c>
      <c r="AH24" s="7">
        <v>7701.9139999999998</v>
      </c>
      <c r="AI24" s="8">
        <v>104.38078949187319</v>
      </c>
      <c r="AJ24" s="7">
        <v>132</v>
      </c>
      <c r="AK24" s="7">
        <v>130</v>
      </c>
      <c r="AL24" s="8">
        <v>98.484848484848484</v>
      </c>
      <c r="AM24" s="7">
        <v>4658.2512626262624</v>
      </c>
      <c r="AN24" s="7">
        <v>4937.124358974359</v>
      </c>
      <c r="AO24" s="8">
        <v>105.98664779174818</v>
      </c>
    </row>
    <row r="25" spans="1:41" ht="15" customHeight="1" x14ac:dyDescent="0.2">
      <c r="A25" s="3">
        <v>20</v>
      </c>
      <c r="B25" s="3" t="s">
        <v>18</v>
      </c>
      <c r="C25" s="4">
        <v>2</v>
      </c>
      <c r="D25" s="4">
        <v>2</v>
      </c>
      <c r="E25" s="4">
        <v>0</v>
      </c>
      <c r="F25" s="4">
        <v>1159.8520000000001</v>
      </c>
      <c r="G25" s="4">
        <v>1552.3720000000001</v>
      </c>
      <c r="H25" s="5">
        <v>133.84224883864493</v>
      </c>
      <c r="I25" s="4">
        <v>908.49599999999998</v>
      </c>
      <c r="J25" s="4">
        <v>1318.8409999999999</v>
      </c>
      <c r="K25" s="5">
        <v>145.16750761698455</v>
      </c>
      <c r="L25" s="4">
        <v>251.35599999999999</v>
      </c>
      <c r="M25" s="4">
        <v>233.53100000000001</v>
      </c>
      <c r="N25" s="5">
        <v>92.90846448861376</v>
      </c>
      <c r="O25" s="4">
        <v>0</v>
      </c>
      <c r="P25" s="4">
        <v>0</v>
      </c>
      <c r="Q25" s="5"/>
      <c r="R25" s="4">
        <v>25.257000000000001</v>
      </c>
      <c r="S25" s="4">
        <v>36.790999999999997</v>
      </c>
      <c r="T25" s="5">
        <v>145.6665478877143</v>
      </c>
      <c r="U25" s="4">
        <v>226.09899999999999</v>
      </c>
      <c r="V25" s="4">
        <v>196.74</v>
      </c>
      <c r="W25" s="5">
        <v>87.014980163556672</v>
      </c>
      <c r="X25" s="4">
        <v>0</v>
      </c>
      <c r="Y25" s="4">
        <v>0</v>
      </c>
      <c r="Z25" s="5"/>
      <c r="AA25" s="4">
        <v>226.09899999999999</v>
      </c>
      <c r="AB25" s="4">
        <v>196.74</v>
      </c>
      <c r="AC25" s="5">
        <v>87.014980163556672</v>
      </c>
      <c r="AD25" s="4">
        <v>448.78899999999999</v>
      </c>
      <c r="AE25" s="4">
        <v>368.09</v>
      </c>
      <c r="AF25" s="5">
        <v>82.018498670867601</v>
      </c>
      <c r="AG25" s="4">
        <v>289.928</v>
      </c>
      <c r="AH25" s="4">
        <v>240.81</v>
      </c>
      <c r="AI25" s="5">
        <v>83.058552468198997</v>
      </c>
      <c r="AJ25" s="4">
        <v>6</v>
      </c>
      <c r="AK25" s="4">
        <v>6</v>
      </c>
      <c r="AL25" s="5">
        <v>100</v>
      </c>
      <c r="AM25" s="4">
        <v>4026.7777777777778</v>
      </c>
      <c r="AN25" s="4">
        <v>3344.5833333333335</v>
      </c>
      <c r="AO25" s="5">
        <v>83.058552468198997</v>
      </c>
    </row>
    <row r="26" spans="1:41" ht="15" customHeight="1" x14ac:dyDescent="0.2">
      <c r="A26" s="30">
        <v>21</v>
      </c>
      <c r="B26" s="30" t="s">
        <v>19</v>
      </c>
      <c r="C26" s="24">
        <v>4</v>
      </c>
      <c r="D26" s="24">
        <v>4</v>
      </c>
      <c r="E26" s="24">
        <v>0</v>
      </c>
      <c r="F26" s="24">
        <v>20057.302</v>
      </c>
      <c r="G26" s="24">
        <v>35462.088000000003</v>
      </c>
      <c r="H26" s="25">
        <v>176.80387920568779</v>
      </c>
      <c r="I26" s="24">
        <v>22973.987000000001</v>
      </c>
      <c r="J26" s="24">
        <v>30002.537</v>
      </c>
      <c r="K26" s="25">
        <v>130.59351430816079</v>
      </c>
      <c r="L26" s="24">
        <v>2623.933</v>
      </c>
      <c r="M26" s="24">
        <v>5459.5510000000004</v>
      </c>
      <c r="N26" s="25">
        <v>208.06746971054523</v>
      </c>
      <c r="O26" s="24">
        <v>5540.6180000000004</v>
      </c>
      <c r="P26" s="24">
        <v>0</v>
      </c>
      <c r="Q26" s="25">
        <v>0</v>
      </c>
      <c r="R26" s="24">
        <v>13.568</v>
      </c>
      <c r="S26" s="24">
        <v>2.14</v>
      </c>
      <c r="T26" s="25">
        <v>15.772405660377359</v>
      </c>
      <c r="U26" s="24">
        <v>2610.3649999999998</v>
      </c>
      <c r="V26" s="24">
        <v>5457.4110000000001</v>
      </c>
      <c r="W26" s="25">
        <v>209.06696956172794</v>
      </c>
      <c r="X26" s="24">
        <v>5540.6180000000004</v>
      </c>
      <c r="Y26" s="24">
        <v>0</v>
      </c>
      <c r="Z26" s="25">
        <v>0</v>
      </c>
      <c r="AA26" s="24">
        <v>-2930.2530000000002</v>
      </c>
      <c r="AB26" s="24">
        <v>5457.4110000000001</v>
      </c>
      <c r="AC26" s="25" t="s">
        <v>3</v>
      </c>
      <c r="AD26" s="24">
        <v>1320.8520000000001</v>
      </c>
      <c r="AE26" s="24">
        <v>1376.4590000000001</v>
      </c>
      <c r="AF26" s="25">
        <v>104.20993419398994</v>
      </c>
      <c r="AG26" s="24">
        <v>823.8</v>
      </c>
      <c r="AH26" s="24">
        <v>953.86099999999999</v>
      </c>
      <c r="AI26" s="25">
        <v>115.78793396455451</v>
      </c>
      <c r="AJ26" s="24">
        <v>23</v>
      </c>
      <c r="AK26" s="24">
        <v>23</v>
      </c>
      <c r="AL26" s="25">
        <v>100</v>
      </c>
      <c r="AM26" s="24">
        <v>2984.782608695652</v>
      </c>
      <c r="AN26" s="24">
        <v>3456.0181159420285</v>
      </c>
      <c r="AO26" s="25">
        <v>115.7879339645545</v>
      </c>
    </row>
    <row r="27" spans="1:41" s="31" customFormat="1" ht="14.25" customHeight="1" x14ac:dyDescent="0.2">
      <c r="A27" s="29">
        <v>22</v>
      </c>
      <c r="B27" s="29" t="s">
        <v>20</v>
      </c>
      <c r="C27" s="17">
        <v>112</v>
      </c>
      <c r="D27" s="17">
        <v>80</v>
      </c>
      <c r="E27" s="17">
        <v>32</v>
      </c>
      <c r="F27" s="17">
        <v>316823.05699999997</v>
      </c>
      <c r="G27" s="17">
        <v>387114.82699999999</v>
      </c>
      <c r="H27" s="18">
        <v>122.18644396199988</v>
      </c>
      <c r="I27" s="17">
        <v>314215.01899999997</v>
      </c>
      <c r="J27" s="17">
        <v>368996.95199999999</v>
      </c>
      <c r="K27" s="18">
        <v>117.43453676222906</v>
      </c>
      <c r="L27" s="17">
        <v>18397.95</v>
      </c>
      <c r="M27" s="17">
        <v>26499.675999999999</v>
      </c>
      <c r="N27" s="18">
        <v>144.03602575286919</v>
      </c>
      <c r="O27" s="17">
        <v>15789.912</v>
      </c>
      <c r="P27" s="17">
        <v>8381.8009999999995</v>
      </c>
      <c r="Q27" s="18">
        <v>53.08326607520042</v>
      </c>
      <c r="R27" s="17">
        <v>2338.6149999999998</v>
      </c>
      <c r="S27" s="17">
        <v>2935.1480000000001</v>
      </c>
      <c r="T27" s="18">
        <v>125.50796090848644</v>
      </c>
      <c r="U27" s="17">
        <v>16106.906000000001</v>
      </c>
      <c r="V27" s="17">
        <v>23564.527999999998</v>
      </c>
      <c r="W27" s="18">
        <v>146.30077309695605</v>
      </c>
      <c r="X27" s="17">
        <v>15837.483</v>
      </c>
      <c r="Y27" s="17">
        <v>8381.8009999999995</v>
      </c>
      <c r="Z27" s="18">
        <v>52.923820028725522</v>
      </c>
      <c r="AA27" s="17">
        <v>269.423</v>
      </c>
      <c r="AB27" s="17">
        <v>15182.727000000001</v>
      </c>
      <c r="AC27" s="18" t="s">
        <v>2</v>
      </c>
      <c r="AD27" s="17">
        <v>64786.803999999996</v>
      </c>
      <c r="AE27" s="17">
        <v>72796.839000000007</v>
      </c>
      <c r="AF27" s="18">
        <v>112.36368288826225</v>
      </c>
      <c r="AG27" s="17">
        <v>42044.260999999999</v>
      </c>
      <c r="AH27" s="17">
        <v>47471.754999999997</v>
      </c>
      <c r="AI27" s="18">
        <v>112.90900082653373</v>
      </c>
      <c r="AJ27" s="17">
        <v>822</v>
      </c>
      <c r="AK27" s="17">
        <v>849</v>
      </c>
      <c r="AL27" s="18">
        <v>103.2846715328467</v>
      </c>
      <c r="AM27" s="17">
        <v>4262.3946674776971</v>
      </c>
      <c r="AN27" s="17">
        <v>4659.5754809579894</v>
      </c>
      <c r="AO27" s="18">
        <v>109.31825521720933</v>
      </c>
    </row>
    <row r="28" spans="1:41" x14ac:dyDescent="0.2">
      <c r="C28" s="19">
        <f>C15+C18+C20+C22+C23+C24</f>
        <v>73</v>
      </c>
    </row>
    <row r="29" spans="1:41" x14ac:dyDescent="0.2">
      <c r="C29" s="19">
        <f>C27-C28</f>
        <v>39</v>
      </c>
    </row>
  </sheetData>
  <mergeCells count="14">
    <mergeCell ref="O7:Q7"/>
    <mergeCell ref="A7:B7"/>
    <mergeCell ref="C7:E7"/>
    <mergeCell ref="F7:H7"/>
    <mergeCell ref="I7:K7"/>
    <mergeCell ref="L7:N7"/>
    <mergeCell ref="AJ7:AL7"/>
    <mergeCell ref="AM7:AO7"/>
    <mergeCell ref="R7:T7"/>
    <mergeCell ref="U7:W7"/>
    <mergeCell ref="X7:Z7"/>
    <mergeCell ref="AA7:AC7"/>
    <mergeCell ref="AD7:AF7"/>
    <mergeCell ref="AG7:AI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0"/>
  <sheetViews>
    <sheetView tabSelected="1" workbookViewId="0">
      <selection activeCell="B16" sqref="B16"/>
    </sheetView>
  </sheetViews>
  <sheetFormatPr defaultRowHeight="12" x14ac:dyDescent="0.2"/>
  <cols>
    <col min="1" max="1" width="5.7109375" style="2" customWidth="1"/>
    <col min="2" max="2" width="50.7109375" style="2" customWidth="1"/>
    <col min="3" max="3" width="4.28515625" style="2" bestFit="1" customWidth="1"/>
    <col min="4" max="5" width="8" style="2" bestFit="1" customWidth="1"/>
    <col min="6" max="7" width="7.42578125" style="2" bestFit="1" customWidth="1"/>
    <col min="8" max="8" width="5.7109375" style="2" customWidth="1"/>
    <col min="9" max="10" width="7.42578125" style="2" bestFit="1" customWidth="1"/>
    <col min="11" max="11" width="5.7109375" style="2" customWidth="1"/>
    <col min="12" max="13" width="6.42578125" style="2" bestFit="1" customWidth="1"/>
    <col min="14" max="14" width="5.7109375" style="2" customWidth="1"/>
    <col min="15" max="16" width="6.42578125" style="2" bestFit="1" customWidth="1"/>
    <col min="17" max="17" width="5.7109375" style="2" customWidth="1"/>
    <col min="18" max="19" width="5.42578125" style="2" bestFit="1" customWidth="1"/>
    <col min="20" max="20" width="5.7109375" style="2" customWidth="1"/>
    <col min="21" max="22" width="6.42578125" style="2" bestFit="1" customWidth="1"/>
    <col min="23" max="23" width="5.7109375" style="2" customWidth="1"/>
    <col min="24" max="25" width="6.42578125" style="2" bestFit="1" customWidth="1"/>
    <col min="26" max="26" width="5.7109375" style="2" customWidth="1"/>
    <col min="27" max="28" width="7" style="2" bestFit="1" customWidth="1"/>
    <col min="29" max="29" width="5.7109375" style="2" customWidth="1"/>
    <col min="30" max="31" width="6.42578125" style="2" bestFit="1" customWidth="1"/>
    <col min="32" max="32" width="5.7109375" style="2" customWidth="1"/>
    <col min="33" max="34" width="6.42578125" style="2" bestFit="1" customWidth="1"/>
    <col min="35" max="35" width="5.7109375" style="2" customWidth="1"/>
    <col min="36" max="37" width="5.42578125" style="2" bestFit="1" customWidth="1"/>
    <col min="38" max="38" width="5.7109375" style="2" customWidth="1"/>
    <col min="39" max="40" width="5.42578125" style="2" bestFit="1" customWidth="1"/>
    <col min="41" max="41" width="5.7109375" style="2" customWidth="1"/>
    <col min="42" max="16384" width="9.140625" style="2"/>
  </cols>
  <sheetData>
    <row r="1" spans="1:41" x14ac:dyDescent="0.2">
      <c r="A1" s="1" t="s">
        <v>21</v>
      </c>
    </row>
    <row r="2" spans="1:41" x14ac:dyDescent="0.2">
      <c r="A2" s="9" t="s">
        <v>22</v>
      </c>
      <c r="B2" s="10"/>
    </row>
    <row r="3" spans="1:41" x14ac:dyDescent="0.2">
      <c r="A3" s="9" t="s">
        <v>23</v>
      </c>
      <c r="B3" s="10"/>
    </row>
    <row r="4" spans="1:41" x14ac:dyDescent="0.2">
      <c r="A4" s="9" t="s">
        <v>46</v>
      </c>
      <c r="B4" s="10"/>
    </row>
    <row r="5" spans="1:41" x14ac:dyDescent="0.2">
      <c r="A5" s="9" t="s">
        <v>25</v>
      </c>
      <c r="B5" s="10"/>
    </row>
    <row r="7" spans="1:41" x14ac:dyDescent="0.2">
      <c r="A7" s="15" t="s">
        <v>26</v>
      </c>
      <c r="B7" s="15"/>
      <c r="C7" s="15" t="s">
        <v>27</v>
      </c>
      <c r="D7" s="15"/>
      <c r="E7" s="15"/>
      <c r="F7" s="15" t="s">
        <v>28</v>
      </c>
      <c r="G7" s="15"/>
      <c r="H7" s="15"/>
      <c r="I7" s="15" t="s">
        <v>29</v>
      </c>
      <c r="J7" s="15"/>
      <c r="K7" s="15"/>
      <c r="L7" s="15" t="s">
        <v>30</v>
      </c>
      <c r="M7" s="15"/>
      <c r="N7" s="15"/>
      <c r="O7" s="15" t="s">
        <v>31</v>
      </c>
      <c r="P7" s="15"/>
      <c r="Q7" s="15"/>
      <c r="R7" s="15" t="s">
        <v>32</v>
      </c>
      <c r="S7" s="15"/>
      <c r="T7" s="15"/>
      <c r="U7" s="15" t="s">
        <v>33</v>
      </c>
      <c r="V7" s="15"/>
      <c r="W7" s="15"/>
      <c r="X7" s="15" t="s">
        <v>34</v>
      </c>
      <c r="Y7" s="15"/>
      <c r="Z7" s="15"/>
      <c r="AA7" s="15" t="s">
        <v>35</v>
      </c>
      <c r="AB7" s="15"/>
      <c r="AC7" s="15"/>
      <c r="AD7" s="15" t="s">
        <v>36</v>
      </c>
      <c r="AE7" s="15"/>
      <c r="AF7" s="15"/>
      <c r="AG7" s="15" t="s">
        <v>37</v>
      </c>
      <c r="AH7" s="15"/>
      <c r="AI7" s="15"/>
      <c r="AJ7" s="15" t="s">
        <v>38</v>
      </c>
      <c r="AK7" s="15"/>
      <c r="AL7" s="15"/>
      <c r="AM7" s="15" t="s">
        <v>39</v>
      </c>
      <c r="AN7" s="15"/>
      <c r="AO7" s="15"/>
    </row>
    <row r="8" spans="1:41" x14ac:dyDescent="0.2">
      <c r="A8" s="16" t="s">
        <v>40</v>
      </c>
      <c r="B8" s="16" t="s">
        <v>41</v>
      </c>
      <c r="C8" s="16" t="s">
        <v>42</v>
      </c>
      <c r="D8" s="16" t="s">
        <v>43</v>
      </c>
      <c r="E8" s="16" t="s">
        <v>44</v>
      </c>
      <c r="F8" s="16">
        <v>2016</v>
      </c>
      <c r="G8" s="16">
        <v>2017</v>
      </c>
      <c r="H8" s="16" t="s">
        <v>45</v>
      </c>
      <c r="I8" s="16">
        <v>2016</v>
      </c>
      <c r="J8" s="16">
        <v>2017</v>
      </c>
      <c r="K8" s="16" t="s">
        <v>45</v>
      </c>
      <c r="L8" s="16">
        <v>2016</v>
      </c>
      <c r="M8" s="16">
        <v>2017</v>
      </c>
      <c r="N8" s="16" t="s">
        <v>45</v>
      </c>
      <c r="O8" s="16">
        <v>2016</v>
      </c>
      <c r="P8" s="16">
        <v>2017</v>
      </c>
      <c r="Q8" s="16" t="s">
        <v>45</v>
      </c>
      <c r="R8" s="16">
        <v>2016</v>
      </c>
      <c r="S8" s="16">
        <v>2017</v>
      </c>
      <c r="T8" s="16" t="s">
        <v>45</v>
      </c>
      <c r="U8" s="16">
        <v>2016</v>
      </c>
      <c r="V8" s="16">
        <v>2017</v>
      </c>
      <c r="W8" s="16" t="s">
        <v>45</v>
      </c>
      <c r="X8" s="16">
        <v>2016</v>
      </c>
      <c r="Y8" s="16">
        <v>2017</v>
      </c>
      <c r="Z8" s="16" t="s">
        <v>45</v>
      </c>
      <c r="AA8" s="16">
        <v>2016</v>
      </c>
      <c r="AB8" s="16">
        <v>2017</v>
      </c>
      <c r="AC8" s="16" t="s">
        <v>45</v>
      </c>
      <c r="AD8" s="16">
        <v>2016</v>
      </c>
      <c r="AE8" s="16">
        <v>2017</v>
      </c>
      <c r="AF8" s="16" t="s">
        <v>45</v>
      </c>
      <c r="AG8" s="16">
        <v>2016</v>
      </c>
      <c r="AH8" s="16">
        <v>2017</v>
      </c>
      <c r="AI8" s="16" t="s">
        <v>45</v>
      </c>
      <c r="AJ8" s="16">
        <v>2016</v>
      </c>
      <c r="AK8" s="16">
        <v>2017</v>
      </c>
      <c r="AL8" s="16" t="s">
        <v>45</v>
      </c>
      <c r="AM8" s="16">
        <v>2016</v>
      </c>
      <c r="AN8" s="16">
        <v>2017</v>
      </c>
      <c r="AO8" s="16" t="s">
        <v>45</v>
      </c>
    </row>
    <row r="9" spans="1:41" ht="15" customHeight="1" x14ac:dyDescent="0.2">
      <c r="A9" s="3">
        <v>1</v>
      </c>
      <c r="B9" s="3" t="s">
        <v>0</v>
      </c>
      <c r="C9" s="4">
        <v>13</v>
      </c>
      <c r="D9" s="4">
        <v>10</v>
      </c>
      <c r="E9" s="4">
        <v>3</v>
      </c>
      <c r="F9" s="4">
        <v>14845.921</v>
      </c>
      <c r="G9" s="4">
        <v>15599.157999999999</v>
      </c>
      <c r="H9" s="5">
        <v>105.07369667398876</v>
      </c>
      <c r="I9" s="4">
        <v>13933.286</v>
      </c>
      <c r="J9" s="4">
        <v>14013.374</v>
      </c>
      <c r="K9" s="5">
        <v>100.57479621103018</v>
      </c>
      <c r="L9" s="4">
        <v>1141.6089999999999</v>
      </c>
      <c r="M9" s="4">
        <v>1806.086</v>
      </c>
      <c r="N9" s="5">
        <v>158.20530496868892</v>
      </c>
      <c r="O9" s="4">
        <v>228.97399999999999</v>
      </c>
      <c r="P9" s="4">
        <v>220.30199999999999</v>
      </c>
      <c r="Q9" s="5">
        <v>96.212670434197761</v>
      </c>
      <c r="R9" s="4">
        <v>270.964</v>
      </c>
      <c r="S9" s="4">
        <v>318.99400000000003</v>
      </c>
      <c r="T9" s="5">
        <v>117.72560192497896</v>
      </c>
      <c r="U9" s="4">
        <v>870.64499999999998</v>
      </c>
      <c r="V9" s="4">
        <v>1487.0920000000001</v>
      </c>
      <c r="W9" s="5">
        <v>170.80348477278341</v>
      </c>
      <c r="X9" s="4">
        <v>228.97399999999999</v>
      </c>
      <c r="Y9" s="4">
        <v>220.30199999999999</v>
      </c>
      <c r="Z9" s="5">
        <v>96.212670434197761</v>
      </c>
      <c r="AA9" s="4">
        <v>641.67100000000005</v>
      </c>
      <c r="AB9" s="4">
        <v>1266.79</v>
      </c>
      <c r="AC9" s="5">
        <v>197.42048495256915</v>
      </c>
      <c r="AD9" s="4">
        <v>2760.808</v>
      </c>
      <c r="AE9" s="4">
        <v>3148.886</v>
      </c>
      <c r="AF9" s="5">
        <v>114.05668195687639</v>
      </c>
      <c r="AG9" s="4">
        <v>1799.4590000000001</v>
      </c>
      <c r="AH9" s="4">
        <v>2057.248</v>
      </c>
      <c r="AI9" s="5">
        <v>114.3259168450073</v>
      </c>
      <c r="AJ9" s="4">
        <v>35</v>
      </c>
      <c r="AK9" s="4">
        <v>41</v>
      </c>
      <c r="AL9" s="5">
        <v>117.14285714285715</v>
      </c>
      <c r="AM9" s="4">
        <v>4284.4261904761906</v>
      </c>
      <c r="AN9" s="4">
        <v>4181.3983739837395</v>
      </c>
      <c r="AO9" s="5">
        <v>97.595294867689162</v>
      </c>
    </row>
    <row r="10" spans="1:41" ht="15" customHeight="1" x14ac:dyDescent="0.2">
      <c r="A10" s="3">
        <v>2</v>
      </c>
      <c r="B10" s="3" t="s">
        <v>1</v>
      </c>
      <c r="C10" s="4">
        <v>4</v>
      </c>
      <c r="D10" s="4">
        <v>2</v>
      </c>
      <c r="E10" s="4">
        <v>2</v>
      </c>
      <c r="F10" s="4">
        <v>3443.8890000000001</v>
      </c>
      <c r="G10" s="4">
        <v>3098.8</v>
      </c>
      <c r="H10" s="5">
        <v>89.979671237952203</v>
      </c>
      <c r="I10" s="4">
        <v>4284.1000000000004</v>
      </c>
      <c r="J10" s="4">
        <v>3753.7440000000001</v>
      </c>
      <c r="K10" s="5">
        <v>87.620363670315811</v>
      </c>
      <c r="L10" s="4">
        <v>65.400000000000006</v>
      </c>
      <c r="M10" s="4">
        <v>66.728999999999999</v>
      </c>
      <c r="N10" s="5">
        <v>102.03211009174311</v>
      </c>
      <c r="O10" s="4">
        <v>905.61099999999999</v>
      </c>
      <c r="P10" s="4">
        <v>721.673</v>
      </c>
      <c r="Q10" s="5">
        <v>79.689071797935313</v>
      </c>
      <c r="R10" s="4">
        <v>14.680999999999999</v>
      </c>
      <c r="S10" s="4">
        <v>9.548</v>
      </c>
      <c r="T10" s="5">
        <v>65.036441659287519</v>
      </c>
      <c r="U10" s="4">
        <v>50.719000000000001</v>
      </c>
      <c r="V10" s="4">
        <v>57.180999999999997</v>
      </c>
      <c r="W10" s="5">
        <v>112.74078747609377</v>
      </c>
      <c r="X10" s="4">
        <v>905.61099999999999</v>
      </c>
      <c r="Y10" s="4">
        <v>721.673</v>
      </c>
      <c r="Z10" s="5">
        <v>79.689071797935313</v>
      </c>
      <c r="AA10" s="4">
        <v>-854.89200000000005</v>
      </c>
      <c r="AB10" s="4">
        <v>-664.49199999999996</v>
      </c>
      <c r="AC10" s="5">
        <v>77.728180869630307</v>
      </c>
      <c r="AD10" s="4">
        <v>701.303</v>
      </c>
      <c r="AE10" s="4">
        <v>791.21100000000001</v>
      </c>
      <c r="AF10" s="5">
        <v>112.82013623212792</v>
      </c>
      <c r="AG10" s="4">
        <v>460.19400000000002</v>
      </c>
      <c r="AH10" s="4">
        <v>532.125</v>
      </c>
      <c r="AI10" s="5">
        <v>115.63058188503111</v>
      </c>
      <c r="AJ10" s="4">
        <v>11</v>
      </c>
      <c r="AK10" s="4">
        <v>11</v>
      </c>
      <c r="AL10" s="5">
        <v>100</v>
      </c>
      <c r="AM10" s="4">
        <v>3486.318181818182</v>
      </c>
      <c r="AN10" s="4">
        <v>4031.25</v>
      </c>
      <c r="AO10" s="5">
        <v>115.63058188503108</v>
      </c>
    </row>
    <row r="11" spans="1:41" ht="15" customHeight="1" x14ac:dyDescent="0.2">
      <c r="A11" s="3">
        <v>3</v>
      </c>
      <c r="B11" s="3" t="s">
        <v>4</v>
      </c>
      <c r="C11" s="4">
        <v>4</v>
      </c>
      <c r="D11" s="4">
        <v>2</v>
      </c>
      <c r="E11" s="4">
        <v>2</v>
      </c>
      <c r="F11" s="4">
        <v>1487.76</v>
      </c>
      <c r="G11" s="4">
        <v>1358.202</v>
      </c>
      <c r="H11" s="5">
        <v>91.291740603323106</v>
      </c>
      <c r="I11" s="4">
        <v>1753.864</v>
      </c>
      <c r="J11" s="4">
        <v>1770.5719999999999</v>
      </c>
      <c r="K11" s="5">
        <v>100.95263942928301</v>
      </c>
      <c r="L11" s="4">
        <v>87.646000000000001</v>
      </c>
      <c r="M11" s="4">
        <v>3.9260000000000002</v>
      </c>
      <c r="N11" s="5">
        <v>4.4793829724117478</v>
      </c>
      <c r="O11" s="4">
        <v>353.75</v>
      </c>
      <c r="P11" s="4">
        <v>416.29599999999999</v>
      </c>
      <c r="Q11" s="5">
        <v>117.68084805653712</v>
      </c>
      <c r="R11" s="4">
        <v>4.117</v>
      </c>
      <c r="S11" s="4">
        <v>0.81699999999999995</v>
      </c>
      <c r="T11" s="5">
        <v>19.844547000242898</v>
      </c>
      <c r="U11" s="4">
        <v>83.528999999999996</v>
      </c>
      <c r="V11" s="4">
        <v>3.109</v>
      </c>
      <c r="W11" s="5">
        <v>3.7220606017071916</v>
      </c>
      <c r="X11" s="4">
        <v>353.75</v>
      </c>
      <c r="Y11" s="4">
        <v>416.29599999999999</v>
      </c>
      <c r="Z11" s="5">
        <v>117.68084805653712</v>
      </c>
      <c r="AA11" s="4">
        <v>-270.221</v>
      </c>
      <c r="AB11" s="4">
        <v>-413.18700000000001</v>
      </c>
      <c r="AC11" s="5">
        <v>152.90706495794183</v>
      </c>
      <c r="AD11" s="4">
        <v>286.76499999999999</v>
      </c>
      <c r="AE11" s="4">
        <v>250.73400000000001</v>
      </c>
      <c r="AF11" s="5">
        <v>87.435356476557459</v>
      </c>
      <c r="AG11" s="4">
        <v>189.43</v>
      </c>
      <c r="AH11" s="4">
        <v>168.13900000000001</v>
      </c>
      <c r="AI11" s="5">
        <v>88.760492002322749</v>
      </c>
      <c r="AJ11" s="4">
        <v>6</v>
      </c>
      <c r="AK11" s="4">
        <v>6</v>
      </c>
      <c r="AL11" s="5">
        <v>100</v>
      </c>
      <c r="AM11" s="4">
        <v>2630.9722222222222</v>
      </c>
      <c r="AN11" s="4">
        <v>2335.2638888888891</v>
      </c>
      <c r="AO11" s="5">
        <v>88.760492002322749</v>
      </c>
    </row>
    <row r="12" spans="1:41" ht="15" customHeight="1" x14ac:dyDescent="0.2">
      <c r="A12" s="3">
        <v>4</v>
      </c>
      <c r="B12" s="3" t="s">
        <v>47</v>
      </c>
      <c r="C12" s="4">
        <v>1</v>
      </c>
      <c r="D12" s="4">
        <v>1</v>
      </c>
      <c r="E12" s="4">
        <v>0</v>
      </c>
      <c r="F12" s="4">
        <v>88.995999999999995</v>
      </c>
      <c r="G12" s="4">
        <v>82.68</v>
      </c>
      <c r="H12" s="5">
        <v>92.90305182255382</v>
      </c>
      <c r="I12" s="4">
        <v>150.244</v>
      </c>
      <c r="J12" s="4">
        <v>82.414000000000001</v>
      </c>
      <c r="K12" s="5">
        <v>54.853438406858182</v>
      </c>
      <c r="L12" s="4">
        <v>0</v>
      </c>
      <c r="M12" s="4">
        <v>0.26600000000000001</v>
      </c>
      <c r="N12" s="5"/>
      <c r="O12" s="4">
        <v>61.247999999999998</v>
      </c>
      <c r="P12" s="4">
        <v>0</v>
      </c>
      <c r="Q12" s="5">
        <v>0</v>
      </c>
      <c r="R12" s="4">
        <v>0</v>
      </c>
      <c r="S12" s="4">
        <v>0</v>
      </c>
      <c r="T12" s="5"/>
      <c r="U12" s="4">
        <v>0</v>
      </c>
      <c r="V12" s="4">
        <v>0.26600000000000001</v>
      </c>
      <c r="W12" s="5"/>
      <c r="X12" s="4">
        <v>61.247999999999998</v>
      </c>
      <c r="Y12" s="4">
        <v>0</v>
      </c>
      <c r="Z12" s="5">
        <v>0</v>
      </c>
      <c r="AA12" s="4">
        <v>-61.247999999999998</v>
      </c>
      <c r="AB12" s="4">
        <v>0.26600000000000001</v>
      </c>
      <c r="AC12" s="5" t="s">
        <v>3</v>
      </c>
      <c r="AD12" s="4">
        <v>0</v>
      </c>
      <c r="AE12" s="4">
        <v>0</v>
      </c>
      <c r="AF12" s="5"/>
      <c r="AG12" s="4">
        <v>0</v>
      </c>
      <c r="AH12" s="4">
        <v>0</v>
      </c>
      <c r="AI12" s="5"/>
      <c r="AJ12" s="4">
        <v>0</v>
      </c>
      <c r="AK12" s="4">
        <v>0</v>
      </c>
      <c r="AL12" s="5"/>
      <c r="AM12" s="4"/>
      <c r="AN12" s="4"/>
      <c r="AO12" s="5"/>
    </row>
    <row r="13" spans="1:41" ht="15" customHeight="1" x14ac:dyDescent="0.2">
      <c r="A13" s="3">
        <v>5</v>
      </c>
      <c r="B13" s="3" t="s">
        <v>5</v>
      </c>
      <c r="C13" s="4">
        <v>3</v>
      </c>
      <c r="D13" s="4">
        <v>2</v>
      </c>
      <c r="E13" s="4">
        <v>1</v>
      </c>
      <c r="F13" s="4">
        <v>2382.5</v>
      </c>
      <c r="G13" s="4">
        <v>1652.7760000000001</v>
      </c>
      <c r="H13" s="5">
        <v>69.37150052465897</v>
      </c>
      <c r="I13" s="4">
        <v>2189.96</v>
      </c>
      <c r="J13" s="4">
        <v>1605.694</v>
      </c>
      <c r="K13" s="5">
        <v>73.320699921459749</v>
      </c>
      <c r="L13" s="4">
        <v>347.49599999999998</v>
      </c>
      <c r="M13" s="4">
        <v>116.849</v>
      </c>
      <c r="N13" s="5">
        <v>33.625998572645436</v>
      </c>
      <c r="O13" s="4">
        <v>154.95599999999999</v>
      </c>
      <c r="P13" s="4">
        <v>69.766999999999996</v>
      </c>
      <c r="Q13" s="5">
        <v>45.023748677043805</v>
      </c>
      <c r="R13" s="4">
        <v>75.063000000000002</v>
      </c>
      <c r="S13" s="4">
        <v>14.99</v>
      </c>
      <c r="T13" s="5">
        <v>19.96989195742243</v>
      </c>
      <c r="U13" s="4">
        <v>272.43299999999999</v>
      </c>
      <c r="V13" s="4">
        <v>101.85899999999999</v>
      </c>
      <c r="W13" s="5">
        <v>37.388642345090354</v>
      </c>
      <c r="X13" s="4">
        <v>154.95599999999999</v>
      </c>
      <c r="Y13" s="4">
        <v>69.766999999999996</v>
      </c>
      <c r="Z13" s="5">
        <v>45.023748677043805</v>
      </c>
      <c r="AA13" s="4">
        <v>117.477</v>
      </c>
      <c r="AB13" s="4">
        <v>32.091999999999999</v>
      </c>
      <c r="AC13" s="5">
        <v>27.317687717595785</v>
      </c>
      <c r="AD13" s="4">
        <v>151.76</v>
      </c>
      <c r="AE13" s="4">
        <v>133.501</v>
      </c>
      <c r="AF13" s="5">
        <v>87.9685028993147</v>
      </c>
      <c r="AG13" s="4">
        <v>92.83</v>
      </c>
      <c r="AH13" s="4">
        <v>89.828999999999994</v>
      </c>
      <c r="AI13" s="5">
        <v>96.767208876440804</v>
      </c>
      <c r="AJ13" s="4">
        <v>4</v>
      </c>
      <c r="AK13" s="4">
        <v>3</v>
      </c>
      <c r="AL13" s="5">
        <v>75</v>
      </c>
      <c r="AM13" s="4">
        <v>1933.9583333333333</v>
      </c>
      <c r="AN13" s="4">
        <v>2495.25</v>
      </c>
      <c r="AO13" s="5">
        <v>129.02294516858774</v>
      </c>
    </row>
    <row r="14" spans="1:41" ht="15" customHeight="1" x14ac:dyDescent="0.2">
      <c r="A14" s="3">
        <v>6</v>
      </c>
      <c r="B14" s="3" t="s">
        <v>6</v>
      </c>
      <c r="C14" s="4">
        <v>6</v>
      </c>
      <c r="D14" s="4">
        <v>4</v>
      </c>
      <c r="E14" s="4">
        <v>2</v>
      </c>
      <c r="F14" s="4">
        <v>2142.13</v>
      </c>
      <c r="G14" s="4">
        <v>8366.3050000000003</v>
      </c>
      <c r="H14" s="5">
        <v>390.56009672615573</v>
      </c>
      <c r="I14" s="4">
        <v>4120.5510000000004</v>
      </c>
      <c r="J14" s="4">
        <v>7215.6850000000004</v>
      </c>
      <c r="K14" s="5">
        <v>175.11456598886897</v>
      </c>
      <c r="L14" s="4">
        <v>117.63500000000001</v>
      </c>
      <c r="M14" s="4">
        <v>1623.3150000000001</v>
      </c>
      <c r="N14" s="5" t="s">
        <v>2</v>
      </c>
      <c r="O14" s="4">
        <v>2096.056</v>
      </c>
      <c r="P14" s="4">
        <v>472.69499999999999</v>
      </c>
      <c r="Q14" s="5">
        <v>22.551639841683617</v>
      </c>
      <c r="R14" s="4">
        <v>23.527000000000001</v>
      </c>
      <c r="S14" s="4">
        <v>56.878</v>
      </c>
      <c r="T14" s="5">
        <v>241.75628001870191</v>
      </c>
      <c r="U14" s="4">
        <v>94.108000000000004</v>
      </c>
      <c r="V14" s="4">
        <v>1566.4369999999999</v>
      </c>
      <c r="W14" s="5" t="s">
        <v>2</v>
      </c>
      <c r="X14" s="4">
        <v>2096.056</v>
      </c>
      <c r="Y14" s="4">
        <v>472.69499999999999</v>
      </c>
      <c r="Z14" s="5">
        <v>22.551639841683617</v>
      </c>
      <c r="AA14" s="4">
        <v>-2001.9480000000001</v>
      </c>
      <c r="AB14" s="4">
        <v>1093.742</v>
      </c>
      <c r="AC14" s="5" t="s">
        <v>3</v>
      </c>
      <c r="AD14" s="4">
        <v>433.18900000000002</v>
      </c>
      <c r="AE14" s="4">
        <v>412.983</v>
      </c>
      <c r="AF14" s="5">
        <v>95.335523293527771</v>
      </c>
      <c r="AG14" s="4">
        <v>288.86200000000002</v>
      </c>
      <c r="AH14" s="4">
        <v>307.31700000000001</v>
      </c>
      <c r="AI14" s="5">
        <v>106.38886388656175</v>
      </c>
      <c r="AJ14" s="4">
        <v>6</v>
      </c>
      <c r="AK14" s="4">
        <v>5</v>
      </c>
      <c r="AL14" s="5">
        <v>83.333333333333343</v>
      </c>
      <c r="AM14" s="4">
        <v>4011.9722222222222</v>
      </c>
      <c r="AN14" s="4">
        <v>5121.95</v>
      </c>
      <c r="AO14" s="5">
        <v>127.6666366638741</v>
      </c>
    </row>
    <row r="15" spans="1:41" ht="15" customHeight="1" x14ac:dyDescent="0.2">
      <c r="A15" s="3">
        <v>7</v>
      </c>
      <c r="B15" s="3" t="s">
        <v>7</v>
      </c>
      <c r="C15" s="4">
        <v>3</v>
      </c>
      <c r="D15" s="4">
        <v>2</v>
      </c>
      <c r="E15" s="4">
        <v>1</v>
      </c>
      <c r="F15" s="4">
        <v>1461.422</v>
      </c>
      <c r="G15" s="4">
        <v>1539.9929999999999</v>
      </c>
      <c r="H15" s="5">
        <v>105.3763389356394</v>
      </c>
      <c r="I15" s="4">
        <v>1227.2629999999999</v>
      </c>
      <c r="J15" s="4">
        <v>1310.58</v>
      </c>
      <c r="K15" s="5">
        <v>106.78884640048629</v>
      </c>
      <c r="L15" s="4">
        <v>234.15899999999999</v>
      </c>
      <c r="M15" s="4">
        <v>235.21700000000001</v>
      </c>
      <c r="N15" s="5">
        <v>100.45182973962137</v>
      </c>
      <c r="O15" s="4">
        <v>0</v>
      </c>
      <c r="P15" s="4">
        <v>5.8040000000000003</v>
      </c>
      <c r="Q15" s="5"/>
      <c r="R15" s="4">
        <v>45.018000000000001</v>
      </c>
      <c r="S15" s="4">
        <v>28.536000000000001</v>
      </c>
      <c r="T15" s="5">
        <v>63.387978142076506</v>
      </c>
      <c r="U15" s="4">
        <v>189.14099999999999</v>
      </c>
      <c r="V15" s="4">
        <v>206.68100000000001</v>
      </c>
      <c r="W15" s="5">
        <v>109.27350495133261</v>
      </c>
      <c r="X15" s="4">
        <v>0</v>
      </c>
      <c r="Y15" s="4">
        <v>5.8040000000000003</v>
      </c>
      <c r="Z15" s="5"/>
      <c r="AA15" s="4">
        <v>189.14099999999999</v>
      </c>
      <c r="AB15" s="4">
        <v>200.87700000000001</v>
      </c>
      <c r="AC15" s="5">
        <v>106.20489476105128</v>
      </c>
      <c r="AD15" s="4">
        <v>221.733</v>
      </c>
      <c r="AE15" s="4">
        <v>313.93599999999998</v>
      </c>
      <c r="AF15" s="5">
        <v>141.5828947427762</v>
      </c>
      <c r="AG15" s="4">
        <v>147.75399999999999</v>
      </c>
      <c r="AH15" s="4">
        <v>219.011</v>
      </c>
      <c r="AI15" s="5">
        <v>148.22678235445403</v>
      </c>
      <c r="AJ15" s="4">
        <v>5</v>
      </c>
      <c r="AK15" s="4">
        <v>6</v>
      </c>
      <c r="AL15" s="5">
        <v>120</v>
      </c>
      <c r="AM15" s="4">
        <v>2462.5666666666666</v>
      </c>
      <c r="AN15" s="4">
        <v>3041.8194444444448</v>
      </c>
      <c r="AO15" s="5">
        <v>123.5223186287117</v>
      </c>
    </row>
    <row r="16" spans="1:41" ht="15" customHeight="1" x14ac:dyDescent="0.2">
      <c r="A16" s="6">
        <v>8</v>
      </c>
      <c r="B16" s="6" t="s">
        <v>8</v>
      </c>
      <c r="C16" s="7">
        <v>9</v>
      </c>
      <c r="D16" s="7">
        <v>4</v>
      </c>
      <c r="E16" s="7">
        <v>5</v>
      </c>
      <c r="F16" s="7">
        <v>38174.196000000004</v>
      </c>
      <c r="G16" s="7">
        <v>43935.93</v>
      </c>
      <c r="H16" s="8">
        <v>115.09326876196685</v>
      </c>
      <c r="I16" s="7">
        <v>38160.777999999998</v>
      </c>
      <c r="J16" s="7">
        <v>44063.392999999996</v>
      </c>
      <c r="K16" s="8">
        <v>115.46775330419101</v>
      </c>
      <c r="L16" s="7">
        <v>215.24100000000001</v>
      </c>
      <c r="M16" s="7">
        <v>153.321</v>
      </c>
      <c r="N16" s="8">
        <v>71.232246644458996</v>
      </c>
      <c r="O16" s="7">
        <v>201.82300000000001</v>
      </c>
      <c r="P16" s="7">
        <v>280.78399999999999</v>
      </c>
      <c r="Q16" s="8">
        <v>139.12388578110523</v>
      </c>
      <c r="R16" s="7">
        <v>68.131</v>
      </c>
      <c r="S16" s="7">
        <v>42.459000000000003</v>
      </c>
      <c r="T16" s="8">
        <v>62.319648911655491</v>
      </c>
      <c r="U16" s="7">
        <v>147.38200000000001</v>
      </c>
      <c r="V16" s="7">
        <v>110.86199999999999</v>
      </c>
      <c r="W16" s="8">
        <v>75.220854649821561</v>
      </c>
      <c r="X16" s="7">
        <v>202.095</v>
      </c>
      <c r="Y16" s="7">
        <v>280.78399999999999</v>
      </c>
      <c r="Z16" s="8">
        <v>138.93663870951781</v>
      </c>
      <c r="AA16" s="7">
        <v>-54.713000000000001</v>
      </c>
      <c r="AB16" s="7">
        <v>-169.922</v>
      </c>
      <c r="AC16" s="8">
        <v>310.56970007128103</v>
      </c>
      <c r="AD16" s="7">
        <v>4897.1710000000003</v>
      </c>
      <c r="AE16" s="7">
        <v>5768.7349999999997</v>
      </c>
      <c r="AF16" s="8">
        <v>117.79729562230929</v>
      </c>
      <c r="AG16" s="7">
        <v>3184.8980000000001</v>
      </c>
      <c r="AH16" s="7">
        <v>3794.9319999999998</v>
      </c>
      <c r="AI16" s="8">
        <v>119.15395720679281</v>
      </c>
      <c r="AJ16" s="7">
        <v>62</v>
      </c>
      <c r="AK16" s="7">
        <v>71</v>
      </c>
      <c r="AL16" s="8">
        <v>114.51612903225808</v>
      </c>
      <c r="AM16" s="7">
        <v>4280.7768817204296</v>
      </c>
      <c r="AN16" s="7">
        <v>4454.1455399061033</v>
      </c>
      <c r="AO16" s="20">
        <v>104.04993446226977</v>
      </c>
    </row>
    <row r="17" spans="1:41" ht="15" customHeight="1" x14ac:dyDescent="0.2">
      <c r="A17" s="3">
        <v>9</v>
      </c>
      <c r="B17" s="3" t="s">
        <v>48</v>
      </c>
      <c r="C17" s="4">
        <v>1</v>
      </c>
      <c r="D17" s="4">
        <v>1</v>
      </c>
      <c r="E17" s="4">
        <v>0</v>
      </c>
      <c r="F17" s="4">
        <v>1108.4929999999999</v>
      </c>
      <c r="G17" s="4">
        <v>1038.057</v>
      </c>
      <c r="H17" s="5">
        <v>93.645787569249421</v>
      </c>
      <c r="I17" s="4">
        <v>983.68899999999996</v>
      </c>
      <c r="J17" s="4">
        <v>1003.934</v>
      </c>
      <c r="K17" s="5">
        <v>102.05806916616939</v>
      </c>
      <c r="L17" s="4">
        <v>124.804</v>
      </c>
      <c r="M17" s="4">
        <v>34.122999999999998</v>
      </c>
      <c r="N17" s="5">
        <v>27.341271113105346</v>
      </c>
      <c r="O17" s="4">
        <v>0</v>
      </c>
      <c r="P17" s="4">
        <v>0</v>
      </c>
      <c r="Q17" s="5"/>
      <c r="R17" s="4">
        <v>22.483000000000001</v>
      </c>
      <c r="S17" s="4">
        <v>5.0419999999999998</v>
      </c>
      <c r="T17" s="5">
        <v>22.42583285148779</v>
      </c>
      <c r="U17" s="4">
        <v>102.321</v>
      </c>
      <c r="V17" s="4">
        <v>29.081</v>
      </c>
      <c r="W17" s="5">
        <v>28.421340682753293</v>
      </c>
      <c r="X17" s="4">
        <v>0</v>
      </c>
      <c r="Y17" s="4">
        <v>0</v>
      </c>
      <c r="Z17" s="5"/>
      <c r="AA17" s="4">
        <v>102.321</v>
      </c>
      <c r="AB17" s="4">
        <v>29.081</v>
      </c>
      <c r="AC17" s="5">
        <v>28.421340682753293</v>
      </c>
      <c r="AD17" s="4">
        <v>64.828999999999994</v>
      </c>
      <c r="AE17" s="4">
        <v>82.305999999999997</v>
      </c>
      <c r="AF17" s="5">
        <v>126.95861420043499</v>
      </c>
      <c r="AG17" s="4">
        <v>48</v>
      </c>
      <c r="AH17" s="4">
        <v>60.5</v>
      </c>
      <c r="AI17" s="5">
        <v>126.04166666666667</v>
      </c>
      <c r="AJ17" s="4">
        <v>1</v>
      </c>
      <c r="AK17" s="4">
        <v>1</v>
      </c>
      <c r="AL17" s="5">
        <v>100</v>
      </c>
      <c r="AM17" s="4">
        <v>4000</v>
      </c>
      <c r="AN17" s="4">
        <v>5041.666666666667</v>
      </c>
      <c r="AO17" s="5">
        <v>126.04166666666667</v>
      </c>
    </row>
    <row r="18" spans="1:41" ht="15" customHeight="1" x14ac:dyDescent="0.2">
      <c r="A18" s="3">
        <v>10</v>
      </c>
      <c r="B18" s="3" t="s">
        <v>49</v>
      </c>
      <c r="C18" s="4">
        <v>5</v>
      </c>
      <c r="D18" s="4">
        <v>4</v>
      </c>
      <c r="E18" s="4">
        <v>1</v>
      </c>
      <c r="F18" s="4">
        <v>5804.2389999999996</v>
      </c>
      <c r="G18" s="4">
        <v>11252.194</v>
      </c>
      <c r="H18" s="5">
        <v>193.86165869461956</v>
      </c>
      <c r="I18" s="4">
        <v>4889.1639999999998</v>
      </c>
      <c r="J18" s="4">
        <v>7402.4189999999999</v>
      </c>
      <c r="K18" s="5">
        <v>151.40459595955465</v>
      </c>
      <c r="L18" s="4">
        <v>932.35</v>
      </c>
      <c r="M18" s="4">
        <v>3867.8389999999999</v>
      </c>
      <c r="N18" s="5">
        <v>414.84839384351375</v>
      </c>
      <c r="O18" s="4">
        <v>17.274999999999999</v>
      </c>
      <c r="P18" s="4">
        <v>18.064</v>
      </c>
      <c r="Q18" s="5">
        <v>104.56729377713458</v>
      </c>
      <c r="R18" s="4">
        <v>12.083</v>
      </c>
      <c r="S18" s="4">
        <v>4.968</v>
      </c>
      <c r="T18" s="5">
        <v>41.115616982537453</v>
      </c>
      <c r="U18" s="4">
        <v>920.26700000000005</v>
      </c>
      <c r="V18" s="4">
        <v>3862.8710000000001</v>
      </c>
      <c r="W18" s="5">
        <v>419.75546227344893</v>
      </c>
      <c r="X18" s="4">
        <v>17.274999999999999</v>
      </c>
      <c r="Y18" s="4">
        <v>18.064</v>
      </c>
      <c r="Z18" s="5">
        <v>104.56729377713458</v>
      </c>
      <c r="AA18" s="4">
        <v>902.99199999999996</v>
      </c>
      <c r="AB18" s="4">
        <v>3844.8069999999998</v>
      </c>
      <c r="AC18" s="5">
        <v>425.78527827489052</v>
      </c>
      <c r="AD18" s="4">
        <v>972.30399999999997</v>
      </c>
      <c r="AE18" s="4">
        <v>1018.135</v>
      </c>
      <c r="AF18" s="5">
        <v>104.71364922904772</v>
      </c>
      <c r="AG18" s="4">
        <v>645.71699999999998</v>
      </c>
      <c r="AH18" s="4">
        <v>693.32799999999997</v>
      </c>
      <c r="AI18" s="5">
        <v>107.3733539615652</v>
      </c>
      <c r="AJ18" s="4">
        <v>22</v>
      </c>
      <c r="AK18" s="4">
        <v>24</v>
      </c>
      <c r="AL18" s="5">
        <v>109.09090909090908</v>
      </c>
      <c r="AM18" s="4">
        <v>2445.8977272727275</v>
      </c>
      <c r="AN18" s="4">
        <v>2407.3888888888891</v>
      </c>
      <c r="AO18" s="5">
        <v>98.425574464768104</v>
      </c>
    </row>
    <row r="19" spans="1:41" ht="15" customHeight="1" x14ac:dyDescent="0.2">
      <c r="A19" s="3">
        <v>11</v>
      </c>
      <c r="B19" s="3" t="s">
        <v>9</v>
      </c>
      <c r="C19" s="4">
        <v>12</v>
      </c>
      <c r="D19" s="4">
        <v>10</v>
      </c>
      <c r="E19" s="4">
        <v>2</v>
      </c>
      <c r="F19" s="4">
        <v>52148.17</v>
      </c>
      <c r="G19" s="4">
        <v>52138.603000000003</v>
      </c>
      <c r="H19" s="5">
        <v>99.981654198028423</v>
      </c>
      <c r="I19" s="4">
        <v>49073.597999999998</v>
      </c>
      <c r="J19" s="4">
        <v>49475.462</v>
      </c>
      <c r="K19" s="5">
        <v>100.81890062350838</v>
      </c>
      <c r="L19" s="4">
        <v>3506.6419999999998</v>
      </c>
      <c r="M19" s="4">
        <v>2680.7429999999999</v>
      </c>
      <c r="N19" s="5">
        <v>76.447581475383004</v>
      </c>
      <c r="O19" s="4">
        <v>432.07</v>
      </c>
      <c r="P19" s="4">
        <v>17.602</v>
      </c>
      <c r="Q19" s="5">
        <v>4.0738769180919761</v>
      </c>
      <c r="R19" s="4">
        <v>841.58699999999999</v>
      </c>
      <c r="S19" s="4">
        <v>473.29700000000003</v>
      </c>
      <c r="T19" s="5">
        <v>56.238630111919505</v>
      </c>
      <c r="U19" s="4">
        <v>2665.0549999999998</v>
      </c>
      <c r="V19" s="4">
        <v>2207.4459999999999</v>
      </c>
      <c r="W19" s="5">
        <v>82.829284949091104</v>
      </c>
      <c r="X19" s="4">
        <v>432.07</v>
      </c>
      <c r="Y19" s="4">
        <v>17.602</v>
      </c>
      <c r="Z19" s="5">
        <v>4.0738769180919761</v>
      </c>
      <c r="AA19" s="4">
        <v>2232.9850000000001</v>
      </c>
      <c r="AB19" s="4">
        <v>2189.8440000000001</v>
      </c>
      <c r="AC19" s="5">
        <v>98.068012100394768</v>
      </c>
      <c r="AD19" s="4">
        <v>8385.0249999999996</v>
      </c>
      <c r="AE19" s="4">
        <v>9033.4650000000001</v>
      </c>
      <c r="AF19" s="5">
        <v>107.73331027635578</v>
      </c>
      <c r="AG19" s="4">
        <v>5227.2280000000001</v>
      </c>
      <c r="AH19" s="4">
        <v>5760.0389999999998</v>
      </c>
      <c r="AI19" s="5">
        <v>110.1929933035253</v>
      </c>
      <c r="AJ19" s="4">
        <v>89</v>
      </c>
      <c r="AK19" s="4">
        <v>103</v>
      </c>
      <c r="AL19" s="5">
        <v>115.73033707865167</v>
      </c>
      <c r="AM19" s="4">
        <v>4894.408239700374</v>
      </c>
      <c r="AN19" s="4">
        <v>4660.2257281553402</v>
      </c>
      <c r="AO19" s="5">
        <v>95.215304893337418</v>
      </c>
    </row>
    <row r="20" spans="1:41" ht="15" customHeight="1" x14ac:dyDescent="0.2">
      <c r="A20" s="21">
        <v>12</v>
      </c>
      <c r="B20" s="22" t="s">
        <v>10</v>
      </c>
      <c r="C20" s="23">
        <v>4</v>
      </c>
      <c r="D20" s="24">
        <v>1</v>
      </c>
      <c r="E20" s="24">
        <v>3</v>
      </c>
      <c r="F20" s="24">
        <v>2583.98</v>
      </c>
      <c r="G20" s="24">
        <v>1677.3320000000001</v>
      </c>
      <c r="H20" s="25">
        <v>64.912731522689811</v>
      </c>
      <c r="I20" s="24">
        <v>2834.3180000000002</v>
      </c>
      <c r="J20" s="24">
        <v>15250.022999999999</v>
      </c>
      <c r="K20" s="25">
        <v>538.04911798887781</v>
      </c>
      <c r="L20" s="24">
        <v>14.865</v>
      </c>
      <c r="M20" s="24">
        <v>15.712999999999999</v>
      </c>
      <c r="N20" s="25">
        <v>105.70467541204171</v>
      </c>
      <c r="O20" s="24">
        <v>265.20299999999997</v>
      </c>
      <c r="P20" s="24">
        <v>13588.404</v>
      </c>
      <c r="Q20" s="25" t="s">
        <v>2</v>
      </c>
      <c r="R20" s="24">
        <v>3.3639999999999999</v>
      </c>
      <c r="S20" s="24">
        <v>2.089</v>
      </c>
      <c r="T20" s="25">
        <v>62.098692033293702</v>
      </c>
      <c r="U20" s="24">
        <v>11.500999999999999</v>
      </c>
      <c r="V20" s="24">
        <v>13.624000000000001</v>
      </c>
      <c r="W20" s="25">
        <v>118.45926441179029</v>
      </c>
      <c r="X20" s="24">
        <v>265.20299999999997</v>
      </c>
      <c r="Y20" s="24">
        <v>13588.404</v>
      </c>
      <c r="Z20" s="25" t="s">
        <v>2</v>
      </c>
      <c r="AA20" s="24">
        <v>-253.702</v>
      </c>
      <c r="AB20" s="24">
        <v>-13574.78</v>
      </c>
      <c r="AC20" s="25" t="s">
        <v>2</v>
      </c>
      <c r="AD20" s="24">
        <v>334.09899999999999</v>
      </c>
      <c r="AE20" s="24">
        <v>334.04</v>
      </c>
      <c r="AF20" s="25">
        <v>99.982340563725131</v>
      </c>
      <c r="AG20" s="24">
        <v>211.72800000000001</v>
      </c>
      <c r="AH20" s="24">
        <v>227.709</v>
      </c>
      <c r="AI20" s="25">
        <v>107.54789163454998</v>
      </c>
      <c r="AJ20" s="24">
        <v>7</v>
      </c>
      <c r="AK20" s="24">
        <v>7</v>
      </c>
      <c r="AL20" s="25">
        <v>100</v>
      </c>
      <c r="AM20" s="24">
        <v>2520.5714285714284</v>
      </c>
      <c r="AN20" s="24">
        <v>2710.8214285714284</v>
      </c>
      <c r="AO20" s="25">
        <v>107.54789163454998</v>
      </c>
    </row>
    <row r="21" spans="1:41" ht="15" customHeight="1" x14ac:dyDescent="0.2">
      <c r="A21" s="6">
        <v>13</v>
      </c>
      <c r="B21" s="6" t="s">
        <v>11</v>
      </c>
      <c r="C21" s="7">
        <v>9</v>
      </c>
      <c r="D21" s="7">
        <v>9</v>
      </c>
      <c r="E21" s="7">
        <v>0</v>
      </c>
      <c r="F21" s="7">
        <v>8740.357</v>
      </c>
      <c r="G21" s="7">
        <v>9196.0450000000001</v>
      </c>
      <c r="H21" s="8">
        <v>105.21360855168732</v>
      </c>
      <c r="I21" s="7">
        <v>7023.9539999999997</v>
      </c>
      <c r="J21" s="7">
        <v>8158.5079999999998</v>
      </c>
      <c r="K21" s="8">
        <v>116.15263995179923</v>
      </c>
      <c r="L21" s="7">
        <v>1779.893</v>
      </c>
      <c r="M21" s="7">
        <v>1037.537</v>
      </c>
      <c r="N21" s="8">
        <v>58.292099581266967</v>
      </c>
      <c r="O21" s="7">
        <v>63.49</v>
      </c>
      <c r="P21" s="7">
        <v>0</v>
      </c>
      <c r="Q21" s="8">
        <v>0</v>
      </c>
      <c r="R21" s="7">
        <v>15.034000000000001</v>
      </c>
      <c r="S21" s="7">
        <v>78.739000000000004</v>
      </c>
      <c r="T21" s="8">
        <v>523.73952374617534</v>
      </c>
      <c r="U21" s="7">
        <v>1764.8589999999999</v>
      </c>
      <c r="V21" s="7">
        <v>958.798</v>
      </c>
      <c r="W21" s="8">
        <v>54.327172878966536</v>
      </c>
      <c r="X21" s="7">
        <v>63.49</v>
      </c>
      <c r="Y21" s="7">
        <v>0</v>
      </c>
      <c r="Z21" s="8">
        <v>0</v>
      </c>
      <c r="AA21" s="7">
        <v>1701.3689999999999</v>
      </c>
      <c r="AB21" s="7">
        <v>958.798</v>
      </c>
      <c r="AC21" s="8">
        <v>56.354500405261874</v>
      </c>
      <c r="AD21" s="7">
        <v>1101.4480000000001</v>
      </c>
      <c r="AE21" s="7">
        <v>1294.308</v>
      </c>
      <c r="AF21" s="8">
        <v>117.50967816910102</v>
      </c>
      <c r="AG21" s="7">
        <v>761.39700000000005</v>
      </c>
      <c r="AH21" s="7">
        <v>864.077</v>
      </c>
      <c r="AI21" s="8">
        <v>113.48573740111927</v>
      </c>
      <c r="AJ21" s="7">
        <v>14</v>
      </c>
      <c r="AK21" s="7">
        <v>15</v>
      </c>
      <c r="AL21" s="8">
        <v>107.14285714285714</v>
      </c>
      <c r="AM21" s="7">
        <v>4532.125</v>
      </c>
      <c r="AN21" s="7">
        <v>4800.4277777777779</v>
      </c>
      <c r="AO21" s="8">
        <v>105.92002157437797</v>
      </c>
    </row>
    <row r="22" spans="1:41" ht="15" customHeight="1" x14ac:dyDescent="0.2">
      <c r="A22" s="26">
        <v>14</v>
      </c>
      <c r="B22" s="26" t="s">
        <v>12</v>
      </c>
      <c r="C22" s="27">
        <v>11</v>
      </c>
      <c r="D22" s="27">
        <v>6</v>
      </c>
      <c r="E22" s="27">
        <v>5</v>
      </c>
      <c r="F22" s="27">
        <v>41780.387000000002</v>
      </c>
      <c r="G22" s="27">
        <v>52104.828999999998</v>
      </c>
      <c r="H22" s="28">
        <v>124.71121677259715</v>
      </c>
      <c r="I22" s="27">
        <v>41750.538</v>
      </c>
      <c r="J22" s="27">
        <v>51222.421999999999</v>
      </c>
      <c r="K22" s="28">
        <v>122.68685495741396</v>
      </c>
      <c r="L22" s="27">
        <v>374.32600000000002</v>
      </c>
      <c r="M22" s="27">
        <v>1381.5150000000001</v>
      </c>
      <c r="N22" s="28">
        <v>369.06733702708334</v>
      </c>
      <c r="O22" s="27">
        <v>344.47699999999998</v>
      </c>
      <c r="P22" s="27">
        <v>499.108</v>
      </c>
      <c r="Q22" s="28">
        <v>144.88862826836043</v>
      </c>
      <c r="R22" s="27">
        <v>105.563</v>
      </c>
      <c r="S22" s="27">
        <v>193.90799999999999</v>
      </c>
      <c r="T22" s="28">
        <v>183.68936085560281</v>
      </c>
      <c r="U22" s="27">
        <v>268.76299999999998</v>
      </c>
      <c r="V22" s="27">
        <v>1257.7380000000001</v>
      </c>
      <c r="W22" s="28">
        <v>467.9728980551638</v>
      </c>
      <c r="X22" s="27">
        <v>344.47699999999998</v>
      </c>
      <c r="Y22" s="27">
        <v>569.23900000000003</v>
      </c>
      <c r="Z22" s="28">
        <v>165.24731694714018</v>
      </c>
      <c r="AA22" s="27">
        <v>-75.713999999999999</v>
      </c>
      <c r="AB22" s="27">
        <v>688.49900000000002</v>
      </c>
      <c r="AC22" s="28" t="s">
        <v>3</v>
      </c>
      <c r="AD22" s="27">
        <v>9279.4269999999997</v>
      </c>
      <c r="AE22" s="27">
        <v>10204.994000000001</v>
      </c>
      <c r="AF22" s="28">
        <v>109.97439820368217</v>
      </c>
      <c r="AG22" s="27">
        <v>6043.607</v>
      </c>
      <c r="AH22" s="27">
        <v>6728.7619999999997</v>
      </c>
      <c r="AI22" s="28">
        <v>111.33685562280935</v>
      </c>
      <c r="AJ22" s="27">
        <v>130</v>
      </c>
      <c r="AK22" s="27">
        <v>138</v>
      </c>
      <c r="AL22" s="28">
        <v>106.15384615384616</v>
      </c>
      <c r="AM22" s="27">
        <v>3874.1070512820515</v>
      </c>
      <c r="AN22" s="27">
        <v>4063.2620772946862</v>
      </c>
      <c r="AO22" s="5">
        <v>104.88254515192186</v>
      </c>
    </row>
    <row r="23" spans="1:41" ht="15" customHeight="1" x14ac:dyDescent="0.2">
      <c r="A23" s="6">
        <v>15</v>
      </c>
      <c r="B23" s="6" t="s">
        <v>13</v>
      </c>
      <c r="C23" s="7">
        <v>4</v>
      </c>
      <c r="D23" s="7">
        <v>2</v>
      </c>
      <c r="E23" s="7">
        <v>2</v>
      </c>
      <c r="F23" s="7">
        <v>32889.375999999997</v>
      </c>
      <c r="G23" s="7">
        <v>33248.377999999997</v>
      </c>
      <c r="H23" s="8">
        <v>101.09154396848392</v>
      </c>
      <c r="I23" s="7">
        <v>49525.942999999999</v>
      </c>
      <c r="J23" s="7">
        <v>38042.385000000002</v>
      </c>
      <c r="K23" s="8">
        <v>76.813045235706056</v>
      </c>
      <c r="L23" s="7">
        <v>234.68700000000001</v>
      </c>
      <c r="M23" s="7">
        <v>16.727</v>
      </c>
      <c r="N23" s="8">
        <v>7.1273653845334417</v>
      </c>
      <c r="O23" s="7">
        <v>16871.254000000001</v>
      </c>
      <c r="P23" s="7">
        <v>4810.7340000000004</v>
      </c>
      <c r="Q23" s="8">
        <v>28.514383103947104</v>
      </c>
      <c r="R23" s="7">
        <v>46.210999999999999</v>
      </c>
      <c r="S23" s="7">
        <v>1.4079999999999999</v>
      </c>
      <c r="T23" s="8">
        <v>3.0468935967626756</v>
      </c>
      <c r="U23" s="7">
        <v>188.476</v>
      </c>
      <c r="V23" s="7">
        <v>15.319000000000001</v>
      </c>
      <c r="W23" s="8">
        <v>8.1278252934060582</v>
      </c>
      <c r="X23" s="7">
        <v>16871.254000000001</v>
      </c>
      <c r="Y23" s="7">
        <v>4810.7340000000004</v>
      </c>
      <c r="Z23" s="8">
        <v>28.514383103947104</v>
      </c>
      <c r="AA23" s="7">
        <v>-16682.777999999998</v>
      </c>
      <c r="AB23" s="7">
        <v>-4795.415</v>
      </c>
      <c r="AC23" s="8">
        <v>28.744703070435872</v>
      </c>
      <c r="AD23" s="7">
        <v>7283.6610000000001</v>
      </c>
      <c r="AE23" s="7">
        <v>7367.0050000000001</v>
      </c>
      <c r="AF23" s="8">
        <v>101.14425973421883</v>
      </c>
      <c r="AG23" s="7">
        <v>4607.5420000000004</v>
      </c>
      <c r="AH23" s="7">
        <v>4731.3739999999998</v>
      </c>
      <c r="AI23" s="8">
        <v>102.68759351515406</v>
      </c>
      <c r="AJ23" s="7">
        <v>74</v>
      </c>
      <c r="AK23" s="7">
        <v>77</v>
      </c>
      <c r="AL23" s="8">
        <v>104.05405405405406</v>
      </c>
      <c r="AM23" s="7">
        <v>5188.6734234234236</v>
      </c>
      <c r="AN23" s="7">
        <v>5120.5346320346316</v>
      </c>
      <c r="AO23" s="8">
        <v>98.686778183394821</v>
      </c>
    </row>
    <row r="24" spans="1:41" ht="15" customHeight="1" x14ac:dyDescent="0.2">
      <c r="A24" s="3">
        <v>16</v>
      </c>
      <c r="B24" s="3" t="s">
        <v>14</v>
      </c>
      <c r="C24" s="4">
        <v>8</v>
      </c>
      <c r="D24" s="4">
        <v>4</v>
      </c>
      <c r="E24" s="4">
        <v>4</v>
      </c>
      <c r="F24" s="4">
        <v>17102.008999999998</v>
      </c>
      <c r="G24" s="4">
        <v>15521.709000000001</v>
      </c>
      <c r="H24" s="5">
        <v>90.759565148164754</v>
      </c>
      <c r="I24" s="4">
        <v>16825.976999999999</v>
      </c>
      <c r="J24" s="4">
        <v>15016.67</v>
      </c>
      <c r="K24" s="5">
        <v>89.246942391517592</v>
      </c>
      <c r="L24" s="4">
        <v>362.38099999999997</v>
      </c>
      <c r="M24" s="4">
        <v>605.59400000000005</v>
      </c>
      <c r="N24" s="5">
        <v>167.1152737036434</v>
      </c>
      <c r="O24" s="4">
        <v>86.349000000000004</v>
      </c>
      <c r="P24" s="4">
        <v>100.55500000000001</v>
      </c>
      <c r="Q24" s="5">
        <v>116.45184078564894</v>
      </c>
      <c r="R24" s="4">
        <v>72.504999999999995</v>
      </c>
      <c r="S24" s="4">
        <v>111.473</v>
      </c>
      <c r="T24" s="5">
        <v>153.74525894765878</v>
      </c>
      <c r="U24" s="4">
        <v>289.87599999999998</v>
      </c>
      <c r="V24" s="4">
        <v>494.12099999999998</v>
      </c>
      <c r="W24" s="5">
        <v>170.45943782858876</v>
      </c>
      <c r="X24" s="4">
        <v>86.349000000000004</v>
      </c>
      <c r="Y24" s="4">
        <v>100.55500000000001</v>
      </c>
      <c r="Z24" s="5">
        <v>116.45184078564894</v>
      </c>
      <c r="AA24" s="4">
        <v>203.52699999999999</v>
      </c>
      <c r="AB24" s="4">
        <v>393.56599999999997</v>
      </c>
      <c r="AC24" s="5">
        <v>193.37286944729692</v>
      </c>
      <c r="AD24" s="4">
        <v>2890.6109999999999</v>
      </c>
      <c r="AE24" s="4">
        <v>2716.4389999999999</v>
      </c>
      <c r="AF24" s="5">
        <v>93.974561087603973</v>
      </c>
      <c r="AG24" s="4">
        <v>1966.5419999999999</v>
      </c>
      <c r="AH24" s="4">
        <v>1850.941</v>
      </c>
      <c r="AI24" s="5">
        <v>94.121610420728359</v>
      </c>
      <c r="AJ24" s="4">
        <v>56</v>
      </c>
      <c r="AK24" s="4">
        <v>51</v>
      </c>
      <c r="AL24" s="5">
        <v>91.071428571428569</v>
      </c>
      <c r="AM24" s="4">
        <v>2926.4017857142858</v>
      </c>
      <c r="AN24" s="4">
        <v>3024.4133986928105</v>
      </c>
      <c r="AO24" s="5">
        <v>103.34921928550567</v>
      </c>
    </row>
    <row r="25" spans="1:41" ht="15" customHeight="1" x14ac:dyDescent="0.2">
      <c r="A25" s="6">
        <v>17</v>
      </c>
      <c r="B25" s="6" t="s">
        <v>15</v>
      </c>
      <c r="C25" s="7">
        <v>37</v>
      </c>
      <c r="D25" s="7">
        <v>20</v>
      </c>
      <c r="E25" s="7">
        <v>17</v>
      </c>
      <c r="F25" s="7">
        <v>167722.54999999999</v>
      </c>
      <c r="G25" s="7">
        <v>49376.000999999997</v>
      </c>
      <c r="H25" s="8">
        <v>29.439095100807851</v>
      </c>
      <c r="I25" s="7">
        <v>165151.446</v>
      </c>
      <c r="J25" s="7">
        <v>54889.741000000002</v>
      </c>
      <c r="K25" s="8">
        <v>33.236003879735939</v>
      </c>
      <c r="L25" s="7">
        <v>7919.0290000000005</v>
      </c>
      <c r="M25" s="7">
        <v>2677.59</v>
      </c>
      <c r="N25" s="8">
        <v>33.812099943061199</v>
      </c>
      <c r="O25" s="7">
        <v>5347.9250000000002</v>
      </c>
      <c r="P25" s="7">
        <v>8191.33</v>
      </c>
      <c r="Q25" s="8">
        <v>153.16837838974931</v>
      </c>
      <c r="R25" s="7">
        <v>299.19299999999998</v>
      </c>
      <c r="S25" s="7">
        <v>417.63400000000001</v>
      </c>
      <c r="T25" s="8">
        <v>139.58682188420184</v>
      </c>
      <c r="U25" s="7">
        <v>7619.8360000000002</v>
      </c>
      <c r="V25" s="7">
        <v>2259.9560000000001</v>
      </c>
      <c r="W25" s="8">
        <v>29.658853550128899</v>
      </c>
      <c r="X25" s="7">
        <v>5347.9250000000002</v>
      </c>
      <c r="Y25" s="7">
        <v>8191.33</v>
      </c>
      <c r="Z25" s="8">
        <v>153.16837838974931</v>
      </c>
      <c r="AA25" s="7">
        <v>2271.9110000000001</v>
      </c>
      <c r="AB25" s="7">
        <v>-5931.3739999999998</v>
      </c>
      <c r="AC25" s="8" t="s">
        <v>3</v>
      </c>
      <c r="AD25" s="7">
        <v>12880.517</v>
      </c>
      <c r="AE25" s="7">
        <v>9768.625</v>
      </c>
      <c r="AF25" s="8">
        <v>75.8403175897365</v>
      </c>
      <c r="AG25" s="7">
        <v>8496.0130000000008</v>
      </c>
      <c r="AH25" s="7">
        <v>6409.0839999999998</v>
      </c>
      <c r="AI25" s="8">
        <v>75.43637233135118</v>
      </c>
      <c r="AJ25" s="7">
        <v>205</v>
      </c>
      <c r="AK25" s="7">
        <v>142</v>
      </c>
      <c r="AL25" s="8">
        <v>69.268292682926827</v>
      </c>
      <c r="AM25" s="7">
        <v>3453.663821138211</v>
      </c>
      <c r="AN25" s="7">
        <v>3761.1995305164323</v>
      </c>
      <c r="AO25" s="8">
        <v>108.9046220276549</v>
      </c>
    </row>
    <row r="26" spans="1:41" ht="15" customHeight="1" x14ac:dyDescent="0.2">
      <c r="A26" s="6">
        <v>18</v>
      </c>
      <c r="B26" s="6" t="s">
        <v>16</v>
      </c>
      <c r="C26" s="7">
        <v>38</v>
      </c>
      <c r="D26" s="7">
        <v>26</v>
      </c>
      <c r="E26" s="7">
        <v>12</v>
      </c>
      <c r="F26" s="7">
        <v>73582.998000000007</v>
      </c>
      <c r="G26" s="7">
        <v>81288.274999999994</v>
      </c>
      <c r="H26" s="8">
        <v>110.47154534258037</v>
      </c>
      <c r="I26" s="7">
        <v>65048.625999999997</v>
      </c>
      <c r="J26" s="7">
        <v>72531.902000000002</v>
      </c>
      <c r="K26" s="8">
        <v>111.50412615940573</v>
      </c>
      <c r="L26" s="7">
        <v>10110.684999999999</v>
      </c>
      <c r="M26" s="7">
        <v>11088.315000000001</v>
      </c>
      <c r="N26" s="8">
        <v>109.66927562276938</v>
      </c>
      <c r="O26" s="7">
        <v>1576.3130000000001</v>
      </c>
      <c r="P26" s="7">
        <v>2331.942</v>
      </c>
      <c r="Q26" s="8">
        <v>147.93648215804856</v>
      </c>
      <c r="R26" s="7">
        <v>1943.6569999999999</v>
      </c>
      <c r="S26" s="7">
        <v>1993.498</v>
      </c>
      <c r="T26" s="8">
        <v>102.56428989271255</v>
      </c>
      <c r="U26" s="7">
        <v>8171.4070000000002</v>
      </c>
      <c r="V26" s="7">
        <v>9094.8169999999991</v>
      </c>
      <c r="W26" s="8">
        <v>111.30050185971645</v>
      </c>
      <c r="X26" s="7">
        <v>1580.692</v>
      </c>
      <c r="Y26" s="7">
        <v>2331.942</v>
      </c>
      <c r="Z26" s="8">
        <v>147.52665288367373</v>
      </c>
      <c r="AA26" s="7">
        <v>6590.7150000000001</v>
      </c>
      <c r="AB26" s="7">
        <v>6762.875</v>
      </c>
      <c r="AC26" s="8">
        <v>102.61215968221961</v>
      </c>
      <c r="AD26" s="7">
        <v>9765.7720000000008</v>
      </c>
      <c r="AE26" s="7">
        <v>10938.697</v>
      </c>
      <c r="AF26" s="8">
        <v>112.01057120727373</v>
      </c>
      <c r="AG26" s="7">
        <v>6397.1450000000004</v>
      </c>
      <c r="AH26" s="7">
        <v>7329.6940000000004</v>
      </c>
      <c r="AI26" s="8">
        <v>114.57758109281562</v>
      </c>
      <c r="AJ26" s="7">
        <v>118</v>
      </c>
      <c r="AK26" s="7">
        <v>122</v>
      </c>
      <c r="AL26" s="8">
        <v>103.38983050847457</v>
      </c>
      <c r="AM26" s="7">
        <v>4517.7577683615818</v>
      </c>
      <c r="AN26" s="7">
        <v>5006.6215846994537</v>
      </c>
      <c r="AO26" s="8">
        <v>110.82093908977248</v>
      </c>
    </row>
    <row r="27" spans="1:41" ht="15" customHeight="1" x14ac:dyDescent="0.2">
      <c r="A27" s="6">
        <v>19</v>
      </c>
      <c r="B27" s="6" t="s">
        <v>17</v>
      </c>
      <c r="C27" s="7">
        <v>32</v>
      </c>
      <c r="D27" s="7">
        <v>26</v>
      </c>
      <c r="E27" s="7">
        <v>6</v>
      </c>
      <c r="F27" s="7">
        <v>87798.187999999995</v>
      </c>
      <c r="G27" s="7">
        <v>101919.416</v>
      </c>
      <c r="H27" s="8">
        <v>116.08373512218726</v>
      </c>
      <c r="I27" s="7">
        <v>87058.157999999996</v>
      </c>
      <c r="J27" s="7">
        <v>95380.474000000002</v>
      </c>
      <c r="K27" s="8">
        <v>109.55949010545341</v>
      </c>
      <c r="L27" s="7">
        <v>4609.6360000000004</v>
      </c>
      <c r="M27" s="7">
        <v>7593.165</v>
      </c>
      <c r="N27" s="8">
        <v>164.72374391383616</v>
      </c>
      <c r="O27" s="7">
        <v>3869.6060000000002</v>
      </c>
      <c r="P27" s="7">
        <v>1054.223</v>
      </c>
      <c r="Q27" s="8">
        <v>27.243678038539326</v>
      </c>
      <c r="R27" s="7">
        <v>493.166</v>
      </c>
      <c r="S27" s="7">
        <v>773.41399999999999</v>
      </c>
      <c r="T27" s="8">
        <v>156.82630189429116</v>
      </c>
      <c r="U27" s="7">
        <v>4116.47</v>
      </c>
      <c r="V27" s="7">
        <v>6819.7510000000002</v>
      </c>
      <c r="W27" s="8">
        <v>165.66988220489887</v>
      </c>
      <c r="X27" s="7">
        <v>3869.6060000000002</v>
      </c>
      <c r="Y27" s="7">
        <v>1054.223</v>
      </c>
      <c r="Z27" s="8">
        <v>27.243678038539326</v>
      </c>
      <c r="AA27" s="7">
        <v>246.864</v>
      </c>
      <c r="AB27" s="7">
        <v>5765.5280000000002</v>
      </c>
      <c r="AC27" s="8" t="s">
        <v>2</v>
      </c>
      <c r="AD27" s="7">
        <v>12899.47</v>
      </c>
      <c r="AE27" s="7">
        <v>12702.846</v>
      </c>
      <c r="AF27" s="8">
        <v>98.475720320292226</v>
      </c>
      <c r="AG27" s="7">
        <v>8184.5690000000004</v>
      </c>
      <c r="AH27" s="7">
        <v>8254.7170000000006</v>
      </c>
      <c r="AI27" s="8">
        <v>100.85707628587406</v>
      </c>
      <c r="AJ27" s="7">
        <v>149</v>
      </c>
      <c r="AK27" s="7">
        <v>148</v>
      </c>
      <c r="AL27" s="8">
        <v>99.328859060402692</v>
      </c>
      <c r="AM27" s="7">
        <v>4577.4994407158838</v>
      </c>
      <c r="AN27" s="7">
        <v>4647.9262387387389</v>
      </c>
      <c r="AO27" s="8">
        <v>101.53854301753537</v>
      </c>
    </row>
    <row r="28" spans="1:41" ht="15" customHeight="1" x14ac:dyDescent="0.2">
      <c r="A28" s="3">
        <v>20</v>
      </c>
      <c r="B28" s="3" t="s">
        <v>18</v>
      </c>
      <c r="C28" s="4">
        <v>12</v>
      </c>
      <c r="D28" s="4">
        <v>8</v>
      </c>
      <c r="E28" s="4">
        <v>4</v>
      </c>
      <c r="F28" s="4">
        <v>6931.8590000000004</v>
      </c>
      <c r="G28" s="4">
        <v>10507.707</v>
      </c>
      <c r="H28" s="5">
        <v>151.58570017076227</v>
      </c>
      <c r="I28" s="4">
        <v>6829.0050000000001</v>
      </c>
      <c r="J28" s="4">
        <v>10882.875</v>
      </c>
      <c r="K28" s="5">
        <v>159.36252792317475</v>
      </c>
      <c r="L28" s="4">
        <v>609.39700000000005</v>
      </c>
      <c r="M28" s="4">
        <v>1416.5450000000001</v>
      </c>
      <c r="N28" s="5">
        <v>232.4502746157267</v>
      </c>
      <c r="O28" s="4">
        <v>506.54300000000001</v>
      </c>
      <c r="P28" s="4">
        <v>1791.713</v>
      </c>
      <c r="Q28" s="5">
        <v>353.71389990583231</v>
      </c>
      <c r="R28" s="4">
        <v>134.31700000000001</v>
      </c>
      <c r="S28" s="4">
        <v>224.583</v>
      </c>
      <c r="T28" s="5">
        <v>167.20370466880587</v>
      </c>
      <c r="U28" s="4">
        <v>475.08</v>
      </c>
      <c r="V28" s="4">
        <v>1191.962</v>
      </c>
      <c r="W28" s="5">
        <v>250.89711206533636</v>
      </c>
      <c r="X28" s="4">
        <v>506.54300000000001</v>
      </c>
      <c r="Y28" s="4">
        <v>1791.713</v>
      </c>
      <c r="Z28" s="5">
        <v>353.71389990583231</v>
      </c>
      <c r="AA28" s="4">
        <v>-31.463000000000001</v>
      </c>
      <c r="AB28" s="4">
        <v>-599.75099999999998</v>
      </c>
      <c r="AC28" s="5" t="s">
        <v>2</v>
      </c>
      <c r="AD28" s="4">
        <v>1078.7670000000001</v>
      </c>
      <c r="AE28" s="4">
        <v>3419.712</v>
      </c>
      <c r="AF28" s="5">
        <v>317.00191051450406</v>
      </c>
      <c r="AG28" s="4">
        <v>706.25300000000004</v>
      </c>
      <c r="AH28" s="4">
        <v>2284.9259999999999</v>
      </c>
      <c r="AI28" s="5">
        <v>323.52797085463709</v>
      </c>
      <c r="AJ28" s="4">
        <v>18</v>
      </c>
      <c r="AK28" s="4">
        <v>62</v>
      </c>
      <c r="AL28" s="5">
        <v>344.44444444444446</v>
      </c>
      <c r="AM28" s="4">
        <v>3269.6898148148152</v>
      </c>
      <c r="AN28" s="4">
        <v>3071.1370967741937</v>
      </c>
      <c r="AO28" s="5">
        <v>93.927475409410761</v>
      </c>
    </row>
    <row r="29" spans="1:41" ht="15" customHeight="1" x14ac:dyDescent="0.2">
      <c r="A29" s="3">
        <v>21</v>
      </c>
      <c r="B29" s="3" t="s">
        <v>19</v>
      </c>
      <c r="C29" s="4">
        <v>14</v>
      </c>
      <c r="D29" s="4">
        <v>7</v>
      </c>
      <c r="E29" s="4">
        <v>7</v>
      </c>
      <c r="F29" s="4">
        <v>12931.565000000001</v>
      </c>
      <c r="G29" s="4">
        <v>9009.1790000000001</v>
      </c>
      <c r="H29" s="5">
        <v>69.668126015683328</v>
      </c>
      <c r="I29" s="4">
        <v>8609.3330000000005</v>
      </c>
      <c r="J29" s="4">
        <v>8686.65</v>
      </c>
      <c r="K29" s="5">
        <v>100.89806027946648</v>
      </c>
      <c r="L29" s="4">
        <v>4497.3329999999996</v>
      </c>
      <c r="M29" s="4">
        <v>589.13499999999999</v>
      </c>
      <c r="N29" s="5">
        <v>13.099652616339505</v>
      </c>
      <c r="O29" s="4">
        <v>175.101</v>
      </c>
      <c r="P29" s="4">
        <v>266.60599999999999</v>
      </c>
      <c r="Q29" s="5">
        <v>152.25841086001793</v>
      </c>
      <c r="R29" s="4">
        <v>454.47699999999998</v>
      </c>
      <c r="S29" s="4">
        <v>86.046999999999997</v>
      </c>
      <c r="T29" s="5">
        <v>18.933191338615597</v>
      </c>
      <c r="U29" s="4">
        <v>4043.2240000000002</v>
      </c>
      <c r="V29" s="4">
        <v>503.75200000000001</v>
      </c>
      <c r="W29" s="5">
        <v>12.459166249507819</v>
      </c>
      <c r="X29" s="4">
        <v>175.46899999999999</v>
      </c>
      <c r="Y29" s="4">
        <v>267.27</v>
      </c>
      <c r="Z29" s="5">
        <v>152.31750337666483</v>
      </c>
      <c r="AA29" s="4">
        <v>3867.7550000000001</v>
      </c>
      <c r="AB29" s="4">
        <v>236.482</v>
      </c>
      <c r="AC29" s="5">
        <v>6.114192858647975</v>
      </c>
      <c r="AD29" s="4">
        <v>551.55100000000004</v>
      </c>
      <c r="AE29" s="4">
        <v>1201.047</v>
      </c>
      <c r="AF29" s="5">
        <v>217.75810396500052</v>
      </c>
      <c r="AG29" s="4">
        <v>397.69799999999998</v>
      </c>
      <c r="AH29" s="4">
        <v>802.86800000000005</v>
      </c>
      <c r="AI29" s="5">
        <v>201.87881256631917</v>
      </c>
      <c r="AJ29" s="4">
        <v>10</v>
      </c>
      <c r="AK29" s="4">
        <v>17</v>
      </c>
      <c r="AL29" s="5">
        <v>170</v>
      </c>
      <c r="AM29" s="4">
        <v>3314.15</v>
      </c>
      <c r="AN29" s="4">
        <v>3935.627450980392</v>
      </c>
      <c r="AO29" s="5">
        <v>118.7522426860701</v>
      </c>
    </row>
    <row r="30" spans="1:41" ht="15" customHeight="1" x14ac:dyDescent="0.2">
      <c r="A30" s="29">
        <v>22</v>
      </c>
      <c r="B30" s="29" t="s">
        <v>20</v>
      </c>
      <c r="C30" s="17">
        <v>230</v>
      </c>
      <c r="D30" s="17">
        <v>151</v>
      </c>
      <c r="E30" s="17">
        <v>79</v>
      </c>
      <c r="F30" s="17">
        <v>575150.98499999999</v>
      </c>
      <c r="G30" s="17">
        <v>503911.56900000002</v>
      </c>
      <c r="H30" s="18">
        <v>87.613788751487576</v>
      </c>
      <c r="I30" s="17">
        <v>571423.79500000004</v>
      </c>
      <c r="J30" s="17">
        <v>501758.92099999997</v>
      </c>
      <c r="K30" s="18">
        <v>87.808545144676728</v>
      </c>
      <c r="L30" s="17">
        <v>37285.214</v>
      </c>
      <c r="M30" s="17">
        <v>37010.25</v>
      </c>
      <c r="N30" s="18">
        <v>99.262538764025862</v>
      </c>
      <c r="O30" s="17">
        <v>33558.023999999998</v>
      </c>
      <c r="P30" s="17">
        <v>34857.601999999999</v>
      </c>
      <c r="Q30" s="18">
        <v>103.87262968761213</v>
      </c>
      <c r="R30" s="17">
        <v>4945.1409999999996</v>
      </c>
      <c r="S30" s="17">
        <v>4838.3220000000001</v>
      </c>
      <c r="T30" s="18">
        <v>97.839920034636023</v>
      </c>
      <c r="U30" s="17">
        <v>32345.092000000001</v>
      </c>
      <c r="V30" s="17">
        <v>32242.723000000002</v>
      </c>
      <c r="W30" s="18">
        <v>99.683509943332353</v>
      </c>
      <c r="X30" s="17">
        <v>33563.042999999998</v>
      </c>
      <c r="Y30" s="17">
        <v>34928.396999999997</v>
      </c>
      <c r="Z30" s="18">
        <v>104.06802803905475</v>
      </c>
      <c r="AA30" s="17">
        <v>-1217.951</v>
      </c>
      <c r="AB30" s="17">
        <v>-2685.674</v>
      </c>
      <c r="AC30" s="18">
        <v>220.50755736478726</v>
      </c>
      <c r="AD30" s="17">
        <v>76940.210000000006</v>
      </c>
      <c r="AE30" s="17">
        <v>80901.604999999996</v>
      </c>
      <c r="AF30" s="18">
        <v>105.14866673745757</v>
      </c>
      <c r="AG30" s="17">
        <v>49856.866000000002</v>
      </c>
      <c r="AH30" s="17">
        <v>53166.62</v>
      </c>
      <c r="AI30" s="18">
        <v>106.63851193534708</v>
      </c>
      <c r="AJ30" s="17">
        <v>1022</v>
      </c>
      <c r="AK30" s="17">
        <v>1050</v>
      </c>
      <c r="AL30" s="18">
        <v>102.73972602739727</v>
      </c>
      <c r="AM30" s="17">
        <v>4065.3021852576644</v>
      </c>
      <c r="AN30" s="17">
        <v>4219.5730158730157</v>
      </c>
      <c r="AO30" s="18">
        <v>103.79481828373783</v>
      </c>
    </row>
  </sheetData>
  <mergeCells count="14">
    <mergeCell ref="AJ7:AL7"/>
    <mergeCell ref="AM7:AO7"/>
    <mergeCell ref="R7:T7"/>
    <mergeCell ref="U7:W7"/>
    <mergeCell ref="X7:Z7"/>
    <mergeCell ref="AA7:AC7"/>
    <mergeCell ref="AD7:AF7"/>
    <mergeCell ref="AG7:AI7"/>
    <mergeCell ref="A7:B7"/>
    <mergeCell ref="C7:E7"/>
    <mergeCell ref="F7:H7"/>
    <mergeCell ref="I7:K7"/>
    <mergeCell ref="L7:N7"/>
    <mergeCell ref="O7:Q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NKD A01.21 po županijama</vt:lpstr>
      <vt:lpstr>NKD C11.02 po županijama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admin</cp:lastModifiedBy>
  <dcterms:created xsi:type="dcterms:W3CDTF">2018-11-12T07:06:01Z</dcterms:created>
  <dcterms:modified xsi:type="dcterms:W3CDTF">2018-11-12T10:44:55Z</dcterms:modified>
</cp:coreProperties>
</file>