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975" activeTab="0"/>
  </bookViews>
  <sheets>
    <sheet name="Rang liste po UP 2008.-2017." sheetId="1" r:id="rId1"/>
    <sheet name="Pregled po poduzetnicim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<sst xmlns="http://schemas.openxmlformats.org/spreadsheetml/2006/main" count="715" uniqueCount="94">
  <si>
    <t xml:space="preserve">Rang lista prvih deset poduzetnika RH po ukupnom prihodu u 2012. godini </t>
  </si>
  <si>
    <t>Rang</t>
  </si>
  <si>
    <t>Naziv</t>
  </si>
  <si>
    <t>Mjesto</t>
  </si>
  <si>
    <t xml:space="preserve">Ukupni prihod </t>
  </si>
  <si>
    <t>Opis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</si>
  <si>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</si>
  <si>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</si>
  <si>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</si>
  <si>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</si>
  <si>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</si>
  <si>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</si>
  <si>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</si>
  <si>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</si>
  <si>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</si>
  <si>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1.</t>
  </si>
  <si>
    <t>INA – Industrija nafte d.d.</t>
  </si>
  <si>
    <t>Zagreb</t>
  </si>
  <si>
    <t>2.</t>
  </si>
  <si>
    <t>KONZUM d.d.</t>
  </si>
  <si>
    <t>HRVATSKA ELEKTROPRIVREDA d.d.</t>
  </si>
  <si>
    <t>3.</t>
  </si>
  <si>
    <t>4.</t>
  </si>
  <si>
    <t>HT - Hrvatske telekomunikacije d.d.</t>
  </si>
  <si>
    <t>PRIRODNI PLIN d.o.o.</t>
  </si>
  <si>
    <t>5.</t>
  </si>
  <si>
    <t>Hrvatski Telekom d.d.</t>
  </si>
  <si>
    <t>6.</t>
  </si>
  <si>
    <t>HEP-Proizvodnja d.o.o.</t>
  </si>
  <si>
    <t>Broj poduzetnika</t>
  </si>
  <si>
    <t>7.</t>
  </si>
  <si>
    <t>ZAGREBAČKI HOLDING d.o.o.</t>
  </si>
  <si>
    <t>Broj zaposlenih</t>
  </si>
  <si>
    <t>8.</t>
  </si>
  <si>
    <t>VIPnet d.o.o.</t>
  </si>
  <si>
    <t>HEP-Operator distribucijskog sustava d.o.o.</t>
  </si>
  <si>
    <t>Prosječna mjesečna neto plaća u kn</t>
  </si>
  <si>
    <t>9.</t>
  </si>
  <si>
    <t>Ukupni prihodi</t>
  </si>
  <si>
    <t>10.</t>
  </si>
  <si>
    <t>BRODOSPLIT-BRODOGRADILIŠTE d.o.o.</t>
  </si>
  <si>
    <t>Split</t>
  </si>
  <si>
    <t>Ukupno 10 najvećih po ukupnom prihodu</t>
  </si>
  <si>
    <t>Ukupno 97.524 poduzetnika u RH</t>
  </si>
  <si>
    <t>Udio top 10 po ukupnom prihodu u ukupnim prihodima poduzetnika RH</t>
  </si>
  <si>
    <t xml:space="preserve">Rang lista prvih deset poduzetnika RH po ukupnom prihodu u 2008. godini </t>
  </si>
  <si>
    <t xml:space="preserve">Rang lista prvih deset poduzetnika RH po ukupnom prihodu u 2013. godini </t>
  </si>
  <si>
    <t>Ukupno 89.656 poduzetnika u RH</t>
  </si>
  <si>
    <t>Ukupno 101.191 poduzetnik u RH</t>
  </si>
  <si>
    <t xml:space="preserve">Rang lista prvih deset poduzetnika RH po ukupnom prihodu u 2009. godini </t>
  </si>
  <si>
    <t xml:space="preserve">Rang lista prvih deset poduzetnika RH po ukupnom prihodu u 2014. godini </t>
  </si>
  <si>
    <t>PETROL d.o.o.</t>
  </si>
  <si>
    <t>PLIVA HRVATSKA d.o.o.</t>
  </si>
  <si>
    <t>PLODINE d.d.</t>
  </si>
  <si>
    <t>Rijeka</t>
  </si>
  <si>
    <t>Lidl Hrvatska d.o.o. k.d.</t>
  </si>
  <si>
    <t>Velika Gorica</t>
  </si>
  <si>
    <t>Ukupno 91.320 poduzetnika u RH</t>
  </si>
  <si>
    <t>Ukupno 104.470 poduzetnika u RH</t>
  </si>
  <si>
    <t xml:space="preserve">Rang lista prvih deset poduzetnika RH po ukupnom prihodu u 2010. godini </t>
  </si>
  <si>
    <t>Rang lista prvih deset poduzetnika RH po ukupnom prihodu u 2015. godini</t>
  </si>
  <si>
    <t>PRVO PLINARSKO DRUŠTVO d.o.o.</t>
  </si>
  <si>
    <t>Vukovar</t>
  </si>
  <si>
    <t>ULJANIK Brodogradilište d.d.</t>
  </si>
  <si>
    <t>Pula</t>
  </si>
  <si>
    <t>Ukupno 96.758 poduzetnika u RH</t>
  </si>
  <si>
    <t>Ukupno 106.569 poduzetnika u RH</t>
  </si>
  <si>
    <t xml:space="preserve">Rang lista prvih deset poduzetnika RH po ukupnom prihodu u 2011. godini </t>
  </si>
  <si>
    <t xml:space="preserve">Rang lista prvih deset poduzetnika RH po ukupnom prihodu u 2016. godini </t>
  </si>
  <si>
    <t>V. Gorica</t>
  </si>
  <si>
    <t>KAUFLAND HRVATSKA k.d.</t>
  </si>
  <si>
    <t>Ukupno 98.530 poduzetnika u RH</t>
  </si>
  <si>
    <t>Ukupno 114.483 poduzetnika u RH</t>
  </si>
  <si>
    <t xml:space="preserve"> (u mil. kn)</t>
  </si>
  <si>
    <t>OMV Hrvatska d.o.o. (sada CRODUX DERIVATI DVA d.o.o.)</t>
  </si>
  <si>
    <t>EURO PETROL d.o.o. (sada PETROL d.o.o.)</t>
  </si>
  <si>
    <t>KONZUM d.d. nije podnio godišnji financijski izvještaj za 2016. godinu.</t>
  </si>
  <si>
    <t>T-Mobile Hrvatska d.o.o. (brisano 3.2.2010 )</t>
  </si>
  <si>
    <t xml:space="preserve">Rang lista prvih deset poduzetnika RH po ukupnom prihodu u 2017. godini </t>
  </si>
  <si>
    <t>CRODUX DERIVATI DVA d.o.o.</t>
  </si>
  <si>
    <t>Ukupno 120.081 poduzetnika u RH</t>
  </si>
  <si>
    <t>Udio top 10 u ukupnom prihodu</t>
  </si>
  <si>
    <t>Poduzetnici RH 2008.-2017.</t>
  </si>
  <si>
    <t>CRODUX DERIVATI DVA d.o.o (prije OMV Hrvatska d.o.o.)</t>
  </si>
  <si>
    <t>PETROL d.o.o (prije EURO PETROL d.o.o.)</t>
  </si>
  <si>
    <r>
      <t>BRODOSPLIT-BRODOGRADILIŠTE d.o.o.</t>
    </r>
    <r>
      <rPr>
        <vertAlign val="superscript"/>
        <sz val="10"/>
        <color indexed="18"/>
        <rFont val="Calibri"/>
        <family val="2"/>
      </rPr>
      <t>1</t>
    </r>
  </si>
  <si>
    <t>Godina</t>
  </si>
  <si>
    <t>2017.</t>
  </si>
  <si>
    <t>PRIRODNI PLIN d.o.o.*</t>
  </si>
  <si>
    <t>*Trgovački sud u Zagrebu brisao je ovaj subjekt (pod nazivom PRIRODNI PLIN d.o.o. za dobavu i opskrbu plinom) dana 18.12.2014 rješenjem Tt-14/26353-1.</t>
  </si>
  <si>
    <r>
      <t xml:space="preserve">1 </t>
    </r>
    <r>
      <rPr>
        <sz val="10"/>
        <color indexed="18"/>
        <rFont val="Calibri"/>
        <family val="2"/>
      </rPr>
      <t>Rezultat je jednokratnih prihoda brodogradnje za izvlaštenje imovine odlukama Vlade RH.</t>
    </r>
  </si>
  <si>
    <t>PRIRODNI PLIN d.o.o.  (brisano 18.12.2014.)</t>
  </si>
  <si>
    <t xml:space="preserve">T-Mobile Hrvatska d.o.o. </t>
  </si>
  <si>
    <t>KONZUM d.d. nije podnio godišnji financijski izvještaj za 2017. godinu.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</si>
</sst>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18"/>
      <name val="Calibri"/>
      <family val="2"/>
    </font>
    <font>
      <sz val="10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18"/>
      <name val="Calibri"/>
      <family val="2"/>
    </font>
    <font>
      <b/>
      <sz val="10"/>
      <color indexed="9"/>
      <name val="Calibri"/>
      <family val="2"/>
    </font>
    <font>
      <i/>
      <sz val="10"/>
      <color indexed="18"/>
      <name val="Calibri"/>
      <family val="2"/>
    </font>
    <font>
      <b/>
      <sz val="10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3366"/>
      <name val="Calibri"/>
      <family val="2"/>
    </font>
    <font>
      <sz val="10"/>
      <color theme="4" tint="-0.4999699890613556"/>
      <name val="Calibri"/>
      <family val="2"/>
    </font>
    <font>
      <sz val="10"/>
      <color rgb="FF17365D"/>
      <name val="Calibri"/>
      <family val="2"/>
    </font>
    <font>
      <b/>
      <sz val="10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4" tint="-0.4999699890613556"/>
      <name val="Calibri"/>
      <family val="2"/>
    </font>
    <font>
      <b/>
      <sz val="10"/>
      <color rgb="FFFFFFFF"/>
      <name val="Calibri"/>
      <family val="2"/>
    </font>
    <font>
      <sz val="10"/>
      <color rgb="FF16365C"/>
      <name val="Calibri"/>
      <family val="2"/>
    </font>
    <font>
      <i/>
      <sz val="10"/>
      <color theme="4" tint="-0.4999699890613556"/>
      <name val="Calibri"/>
      <family val="2"/>
    </font>
    <font>
      <b/>
      <sz val="10"/>
      <color rgb="FF003366"/>
      <name val="Calibri"/>
      <family val="2"/>
    </font>
    <font>
      <vertAlign val="superscript"/>
      <sz val="10"/>
      <color rgb="FF16365C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32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/>
    </xf>
    <xf numFmtId="0" fontId="48" fillId="32" borderId="10" xfId="0" applyFont="1" applyFill="1" applyBorder="1" applyAlignment="1">
      <alignment horizontal="justify" vertical="center"/>
    </xf>
    <xf numFmtId="0" fontId="48" fillId="33" borderId="10" xfId="0" applyFont="1" applyFill="1" applyBorder="1" applyAlignment="1">
      <alignment horizontal="justify" vertical="center"/>
    </xf>
    <xf numFmtId="0" fontId="48" fillId="33" borderId="11" xfId="0" applyFont="1" applyFill="1" applyBorder="1" applyAlignment="1">
      <alignment horizontal="justify" vertical="center"/>
    </xf>
    <xf numFmtId="0" fontId="48" fillId="0" borderId="10" xfId="0" applyFont="1" applyBorder="1" applyAlignment="1">
      <alignment horizontal="left" vertical="center"/>
    </xf>
    <xf numFmtId="0" fontId="47" fillId="32" borderId="10" xfId="0" applyFont="1" applyFill="1" applyBorder="1" applyAlignment="1">
      <alignment horizontal="left" vertical="center" wrapText="1"/>
    </xf>
    <xf numFmtId="0" fontId="48" fillId="32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48" fillId="4" borderId="12" xfId="0" applyFont="1" applyFill="1" applyBorder="1" applyAlignment="1">
      <alignment horizontal="justify" vertical="center"/>
    </xf>
    <xf numFmtId="0" fontId="48" fillId="0" borderId="12" xfId="0" applyFont="1" applyBorder="1" applyAlignment="1">
      <alignment horizontal="justify" vertical="center"/>
    </xf>
    <xf numFmtId="0" fontId="47" fillId="0" borderId="12" xfId="0" applyFont="1" applyBorder="1" applyAlignment="1">
      <alignment horizontal="justify" vertical="center"/>
    </xf>
    <xf numFmtId="0" fontId="47" fillId="0" borderId="13" xfId="0" applyFont="1" applyBorder="1" applyAlignment="1">
      <alignment horizontal="justify" vertical="center"/>
    </xf>
    <xf numFmtId="0" fontId="49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32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justify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6" fillId="3" borderId="0" xfId="0" applyFont="1" applyFill="1" applyAlignment="1">
      <alignment/>
    </xf>
    <xf numFmtId="0" fontId="48" fillId="3" borderId="10" xfId="0" applyFont="1" applyFill="1" applyBorder="1" applyAlignment="1">
      <alignment horizontal="justify" vertical="center"/>
    </xf>
    <xf numFmtId="0" fontId="48" fillId="3" borderId="10" xfId="0" applyFont="1" applyFill="1" applyBorder="1" applyAlignment="1">
      <alignment horizontal="left" vertical="center"/>
    </xf>
    <xf numFmtId="0" fontId="46" fillId="2" borderId="14" xfId="0" applyFont="1" applyFill="1" applyBorder="1" applyAlignment="1">
      <alignment/>
    </xf>
    <xf numFmtId="0" fontId="48" fillId="2" borderId="14" xfId="0" applyFont="1" applyFill="1" applyBorder="1" applyAlignment="1">
      <alignment horizontal="justify" vertical="center"/>
    </xf>
    <xf numFmtId="0" fontId="48" fillId="2" borderId="14" xfId="0" applyFont="1" applyFill="1" applyBorder="1" applyAlignment="1">
      <alignment horizontal="left" vertical="center"/>
    </xf>
    <xf numFmtId="0" fontId="49" fillId="2" borderId="14" xfId="0" applyFont="1" applyFill="1" applyBorder="1" applyAlignment="1">
      <alignment horizontal="left" vertical="center" wrapText="1"/>
    </xf>
    <xf numFmtId="0" fontId="33" fillId="34" borderId="0" xfId="0" applyFont="1" applyFill="1" applyAlignment="1">
      <alignment/>
    </xf>
    <xf numFmtId="0" fontId="47" fillId="2" borderId="14" xfId="0" applyFont="1" applyFill="1" applyBorder="1" applyAlignment="1">
      <alignment horizontal="justify" vertical="center" wrapText="1"/>
    </xf>
    <xf numFmtId="0" fontId="47" fillId="32" borderId="14" xfId="0" applyFont="1" applyFill="1" applyBorder="1" applyAlignment="1">
      <alignment horizontal="justify" vertical="center" wrapText="1"/>
    </xf>
    <xf numFmtId="0" fontId="47" fillId="2" borderId="14" xfId="0" applyFont="1" applyFill="1" applyBorder="1" applyAlignment="1">
      <alignment horizontal="left" vertical="center" wrapText="1"/>
    </xf>
    <xf numFmtId="0" fontId="46" fillId="32" borderId="14" xfId="0" applyFont="1" applyFill="1" applyBorder="1" applyAlignment="1">
      <alignment/>
    </xf>
    <xf numFmtId="0" fontId="48" fillId="32" borderId="14" xfId="0" applyFont="1" applyFill="1" applyBorder="1" applyAlignment="1">
      <alignment horizontal="left" vertical="center"/>
    </xf>
    <xf numFmtId="0" fontId="46" fillId="35" borderId="14" xfId="0" applyFont="1" applyFill="1" applyBorder="1" applyAlignment="1">
      <alignment/>
    </xf>
    <xf numFmtId="0" fontId="48" fillId="35" borderId="14" xfId="0" applyFont="1" applyFill="1" applyBorder="1" applyAlignment="1">
      <alignment horizontal="justify" vertical="center"/>
    </xf>
    <xf numFmtId="0" fontId="48" fillId="35" borderId="14" xfId="0" applyFont="1" applyFill="1" applyBorder="1" applyAlignment="1">
      <alignment horizontal="left" vertical="center"/>
    </xf>
    <xf numFmtId="0" fontId="49" fillId="35" borderId="14" xfId="0" applyFont="1" applyFill="1" applyBorder="1" applyAlignment="1">
      <alignment horizontal="left" vertical="center" wrapText="1"/>
    </xf>
    <xf numFmtId="0" fontId="50" fillId="2" borderId="14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33" fillId="34" borderId="0" xfId="0" applyFont="1" applyFill="1" applyAlignment="1">
      <alignment horizontal="center" vertical="center"/>
    </xf>
    <xf numFmtId="0" fontId="46" fillId="2" borderId="14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/>
    </xf>
    <xf numFmtId="0" fontId="46" fillId="32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4" borderId="12" xfId="0" applyFont="1" applyFill="1" applyBorder="1" applyAlignment="1">
      <alignment horizontal="justify" vertical="center" wrapText="1"/>
    </xf>
    <xf numFmtId="0" fontId="47" fillId="2" borderId="14" xfId="0" applyFont="1" applyFill="1" applyBorder="1" applyAlignment="1">
      <alignment horizontal="left"/>
    </xf>
    <xf numFmtId="0" fontId="48" fillId="2" borderId="14" xfId="0" applyFont="1" applyFill="1" applyBorder="1" applyAlignment="1">
      <alignment horizontal="left"/>
    </xf>
    <xf numFmtId="0" fontId="46" fillId="35" borderId="0" xfId="0" applyFont="1" applyFill="1" applyAlignment="1">
      <alignment/>
    </xf>
    <xf numFmtId="0" fontId="47" fillId="35" borderId="14" xfId="0" applyFont="1" applyFill="1" applyBorder="1" applyAlignment="1">
      <alignment horizontal="justify" vertical="center" wrapText="1"/>
    </xf>
    <xf numFmtId="0" fontId="52" fillId="0" borderId="0" xfId="0" applyFont="1" applyAlignment="1">
      <alignment vertical="center"/>
    </xf>
    <xf numFmtId="0" fontId="53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justify" vertical="center" wrapText="1"/>
    </xf>
    <xf numFmtId="3" fontId="47" fillId="33" borderId="16" xfId="0" applyNumberFormat="1" applyFont="1" applyFill="1" applyBorder="1" applyAlignment="1">
      <alignment horizontal="left" vertical="center" wrapText="1"/>
    </xf>
    <xf numFmtId="3" fontId="47" fillId="33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46" fillId="33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53" fillId="36" borderId="17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/>
    </xf>
    <xf numFmtId="0" fontId="48" fillId="37" borderId="14" xfId="0" applyFont="1" applyFill="1" applyBorder="1" applyAlignment="1">
      <alignment horizontal="left" vertical="center" wrapText="1"/>
    </xf>
    <xf numFmtId="3" fontId="48" fillId="37" borderId="14" xfId="0" applyNumberFormat="1" applyFont="1" applyFill="1" applyBorder="1" applyAlignment="1">
      <alignment horizontal="right" vertical="center" wrapText="1"/>
    </xf>
    <xf numFmtId="3" fontId="48" fillId="37" borderId="14" xfId="0" applyNumberFormat="1" applyFont="1" applyFill="1" applyBorder="1" applyAlignment="1">
      <alignment horizontal="right"/>
    </xf>
    <xf numFmtId="3" fontId="48" fillId="37" borderId="0" xfId="0" applyNumberFormat="1" applyFont="1" applyFill="1" applyAlignment="1">
      <alignment/>
    </xf>
    <xf numFmtId="0" fontId="47" fillId="32" borderId="10" xfId="0" applyFont="1" applyFill="1" applyBorder="1" applyAlignment="1">
      <alignment horizontal="center" vertical="center"/>
    </xf>
    <xf numFmtId="3" fontId="48" fillId="32" borderId="0" xfId="0" applyNumberFormat="1" applyFont="1" applyFill="1" applyAlignment="1">
      <alignment horizontal="right" vertical="center"/>
    </xf>
    <xf numFmtId="0" fontId="46" fillId="33" borderId="11" xfId="0" applyFont="1" applyFill="1" applyBorder="1" applyAlignment="1">
      <alignment/>
    </xf>
    <xf numFmtId="0" fontId="47" fillId="32" borderId="13" xfId="0" applyFont="1" applyFill="1" applyBorder="1" applyAlignment="1">
      <alignment horizontal="center" vertical="center"/>
    </xf>
    <xf numFmtId="3" fontId="47" fillId="32" borderId="13" xfId="0" applyNumberFormat="1" applyFont="1" applyFill="1" applyBorder="1" applyAlignment="1">
      <alignment horizontal="right" vertical="center"/>
    </xf>
    <xf numFmtId="3" fontId="48" fillId="37" borderId="18" xfId="0" applyNumberFormat="1" applyFont="1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right" vertical="center"/>
    </xf>
    <xf numFmtId="3" fontId="47" fillId="32" borderId="19" xfId="0" applyNumberFormat="1" applyFont="1" applyFill="1" applyBorder="1" applyAlignment="1">
      <alignment horizontal="right" vertical="center"/>
    </xf>
    <xf numFmtId="3" fontId="48" fillId="37" borderId="14" xfId="0" applyNumberFormat="1" applyFont="1" applyFill="1" applyBorder="1" applyAlignment="1">
      <alignment horizontal="right" vertical="center"/>
    </xf>
    <xf numFmtId="3" fontId="48" fillId="32" borderId="10" xfId="0" applyNumberFormat="1" applyFont="1" applyFill="1" applyBorder="1" applyAlignment="1">
      <alignment horizontal="right" vertical="center"/>
    </xf>
    <xf numFmtId="0" fontId="47" fillId="0" borderId="20" xfId="0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right" vertical="center"/>
    </xf>
    <xf numFmtId="0" fontId="48" fillId="37" borderId="17" xfId="0" applyFont="1" applyFill="1" applyBorder="1" applyAlignment="1">
      <alignment horizontal="justify" vertical="center" wrapText="1"/>
    </xf>
    <xf numFmtId="3" fontId="48" fillId="37" borderId="17" xfId="0" applyNumberFormat="1" applyFont="1" applyFill="1" applyBorder="1" applyAlignment="1">
      <alignment horizontal="right" vertical="center" wrapText="1"/>
    </xf>
    <xf numFmtId="0" fontId="48" fillId="0" borderId="13" xfId="0" applyFont="1" applyBorder="1" applyAlignment="1">
      <alignment vertical="center"/>
    </xf>
    <xf numFmtId="0" fontId="55" fillId="2" borderId="14" xfId="0" applyFont="1" applyFill="1" applyBorder="1" applyAlignment="1">
      <alignment/>
    </xf>
    <xf numFmtId="164" fontId="48" fillId="2" borderId="14" xfId="0" applyNumberFormat="1" applyFont="1" applyFill="1" applyBorder="1" applyAlignment="1">
      <alignment/>
    </xf>
    <xf numFmtId="10" fontId="48" fillId="2" borderId="14" xfId="0" applyNumberFormat="1" applyFont="1" applyFill="1" applyBorder="1" applyAlignment="1">
      <alignment/>
    </xf>
    <xf numFmtId="3" fontId="48" fillId="33" borderId="13" xfId="0" applyNumberFormat="1" applyFont="1" applyFill="1" applyBorder="1" applyAlignment="1">
      <alignment horizontal="right" vertical="center" wrapText="1"/>
    </xf>
    <xf numFmtId="3" fontId="48" fillId="33" borderId="13" xfId="0" applyNumberFormat="1" applyFont="1" applyFill="1" applyBorder="1" applyAlignment="1">
      <alignment horizontal="right"/>
    </xf>
    <xf numFmtId="0" fontId="48" fillId="33" borderId="13" xfId="0" applyFont="1" applyFill="1" applyBorder="1" applyAlignment="1">
      <alignment horizontal="justify" vertical="center"/>
    </xf>
    <xf numFmtId="3" fontId="47" fillId="33" borderId="13" xfId="0" applyNumberFormat="1" applyFont="1" applyFill="1" applyBorder="1" applyAlignment="1">
      <alignment horizontal="right" vertical="center"/>
    </xf>
    <xf numFmtId="3" fontId="48" fillId="33" borderId="13" xfId="0" applyNumberFormat="1" applyFont="1" applyFill="1" applyBorder="1" applyAlignment="1">
      <alignment horizontal="right" vertical="center"/>
    </xf>
    <xf numFmtId="0" fontId="47" fillId="0" borderId="12" xfId="0" applyFont="1" applyBorder="1" applyAlignment="1">
      <alignment horizontal="center" vertical="center"/>
    </xf>
    <xf numFmtId="3" fontId="48" fillId="0" borderId="0" xfId="0" applyNumberFormat="1" applyFont="1" applyAlignment="1">
      <alignment horizontal="right" vertical="center"/>
    </xf>
    <xf numFmtId="0" fontId="47" fillId="0" borderId="19" xfId="0" applyFont="1" applyBorder="1" applyAlignment="1">
      <alignment horizontal="center" vertical="center"/>
    </xf>
    <xf numFmtId="3" fontId="47" fillId="0" borderId="21" xfId="0" applyNumberFormat="1" applyFont="1" applyBorder="1" applyAlignment="1">
      <alignment horizontal="right" vertical="center"/>
    </xf>
    <xf numFmtId="0" fontId="56" fillId="38" borderId="14" xfId="0" applyFont="1" applyFill="1" applyBorder="1" applyAlignment="1">
      <alignment horizontal="left" vertical="center"/>
    </xf>
    <xf numFmtId="3" fontId="52" fillId="38" borderId="14" xfId="0" applyNumberFormat="1" applyFont="1" applyFill="1" applyBorder="1" applyAlignment="1">
      <alignment horizontal="right" vertical="center"/>
    </xf>
    <xf numFmtId="0" fontId="48" fillId="33" borderId="22" xfId="0" applyFont="1" applyFill="1" applyBorder="1" applyAlignment="1">
      <alignment/>
    </xf>
    <xf numFmtId="3" fontId="52" fillId="38" borderId="14" xfId="0" applyNumberFormat="1" applyFont="1" applyFill="1" applyBorder="1" applyAlignment="1">
      <alignment/>
    </xf>
    <xf numFmtId="3" fontId="52" fillId="38" borderId="14" xfId="0" applyNumberFormat="1" applyFont="1" applyFill="1" applyBorder="1" applyAlignment="1">
      <alignment horizontal="right" vertical="center" wrapText="1"/>
    </xf>
    <xf numFmtId="0" fontId="52" fillId="38" borderId="14" xfId="0" applyFont="1" applyFill="1" applyBorder="1" applyAlignment="1">
      <alignment horizontal="left" vertical="center"/>
    </xf>
    <xf numFmtId="0" fontId="46" fillId="38" borderId="14" xfId="0" applyFont="1" applyFill="1" applyBorder="1" applyAlignment="1">
      <alignment/>
    </xf>
    <xf numFmtId="164" fontId="52" fillId="38" borderId="14" xfId="0" applyNumberFormat="1" applyFont="1" applyFill="1" applyBorder="1" applyAlignment="1">
      <alignment horizontal="right" vertical="center"/>
    </xf>
    <xf numFmtId="0" fontId="46" fillId="33" borderId="0" xfId="0" applyFont="1" applyFill="1" applyAlignment="1">
      <alignment/>
    </xf>
    <xf numFmtId="0" fontId="50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>
      <alignment vertical="center"/>
    </xf>
    <xf numFmtId="0" fontId="49" fillId="32" borderId="10" xfId="0" applyFont="1" applyFill="1" applyBorder="1" applyAlignment="1">
      <alignment horizontal="center" vertical="center"/>
    </xf>
    <xf numFmtId="3" fontId="49" fillId="32" borderId="10" xfId="0" applyNumberFormat="1" applyFont="1" applyFill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right" vertical="center"/>
    </xf>
    <xf numFmtId="0" fontId="47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right" vertical="center"/>
    </xf>
    <xf numFmtId="0" fontId="48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right" vertical="center"/>
    </xf>
    <xf numFmtId="3" fontId="52" fillId="33" borderId="22" xfId="0" applyNumberFormat="1" applyFont="1" applyFill="1" applyBorder="1" applyAlignment="1">
      <alignment vertical="center"/>
    </xf>
    <xf numFmtId="3" fontId="52" fillId="38" borderId="14" xfId="0" applyNumberFormat="1" applyFont="1" applyFill="1" applyBorder="1" applyAlignment="1">
      <alignment horizontal="right"/>
    </xf>
    <xf numFmtId="164" fontId="52" fillId="33" borderId="22" xfId="0" applyNumberFormat="1" applyFont="1" applyFill="1" applyBorder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/>
    </xf>
    <xf numFmtId="3" fontId="48" fillId="32" borderId="11" xfId="0" applyNumberFormat="1" applyFont="1" applyFill="1" applyBorder="1" applyAlignment="1">
      <alignment horizontal="right" vertical="center"/>
    </xf>
    <xf numFmtId="0" fontId="49" fillId="32" borderId="11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3" fontId="54" fillId="33" borderId="10" xfId="0" applyNumberFormat="1" applyFont="1" applyFill="1" applyBorder="1" applyAlignment="1">
      <alignment horizontal="right" vertical="center" wrapText="1"/>
    </xf>
    <xf numFmtId="3" fontId="54" fillId="33" borderId="16" xfId="0" applyNumberFormat="1" applyFont="1" applyFill="1" applyBorder="1" applyAlignment="1">
      <alignment horizontal="right" vertical="center" wrapText="1"/>
    </xf>
    <xf numFmtId="3" fontId="48" fillId="0" borderId="24" xfId="0" applyNumberFormat="1" applyFont="1" applyBorder="1" applyAlignment="1">
      <alignment horizontal="right" vertical="center"/>
    </xf>
    <xf numFmtId="0" fontId="46" fillId="33" borderId="16" xfId="0" applyFont="1" applyFill="1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right" vertical="center"/>
    </xf>
    <xf numFmtId="3" fontId="48" fillId="0" borderId="25" xfId="0" applyNumberFormat="1" applyFont="1" applyBorder="1" applyAlignment="1">
      <alignment horizontal="right" vertical="center"/>
    </xf>
    <xf numFmtId="0" fontId="49" fillId="0" borderId="25" xfId="0" applyFont="1" applyBorder="1" applyAlignment="1">
      <alignment horizontal="center" vertical="center"/>
    </xf>
    <xf numFmtId="3" fontId="52" fillId="33" borderId="22" xfId="0" applyNumberFormat="1" applyFont="1" applyFill="1" applyBorder="1" applyAlignment="1">
      <alignment/>
    </xf>
    <xf numFmtId="3" fontId="48" fillId="33" borderId="10" xfId="0" applyNumberFormat="1" applyFont="1" applyFill="1" applyBorder="1" applyAlignment="1">
      <alignment/>
    </xf>
    <xf numFmtId="0" fontId="54" fillId="32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4" borderId="12" xfId="0" applyFont="1" applyFill="1" applyBorder="1" applyAlignment="1">
      <alignment horizontal="center" vertical="center"/>
    </xf>
    <xf numFmtId="3" fontId="48" fillId="4" borderId="0" xfId="0" applyNumberFormat="1" applyFont="1" applyFill="1" applyAlignment="1">
      <alignment horizontal="right" vertical="center"/>
    </xf>
    <xf numFmtId="3" fontId="52" fillId="33" borderId="10" xfId="0" applyNumberFormat="1" applyFont="1" applyFill="1" applyBorder="1" applyAlignment="1">
      <alignment/>
    </xf>
    <xf numFmtId="0" fontId="54" fillId="33" borderId="12" xfId="0" applyFont="1" applyFill="1" applyBorder="1" applyAlignment="1">
      <alignment horizontal="center" vertical="center"/>
    </xf>
    <xf numFmtId="3" fontId="48" fillId="0" borderId="12" xfId="0" applyNumberFormat="1" applyFont="1" applyBorder="1" applyAlignment="1">
      <alignment horizontal="right" vertical="center"/>
    </xf>
    <xf numFmtId="0" fontId="46" fillId="33" borderId="22" xfId="0" applyFont="1" applyFill="1" applyBorder="1" applyAlignment="1">
      <alignment/>
    </xf>
    <xf numFmtId="0" fontId="57" fillId="4" borderId="13" xfId="0" applyFont="1" applyFill="1" applyBorder="1" applyAlignment="1">
      <alignment horizontal="left" vertical="center"/>
    </xf>
    <xf numFmtId="0" fontId="46" fillId="4" borderId="13" xfId="0" applyFont="1" applyFill="1" applyBorder="1" applyAlignment="1">
      <alignment horizontal="left" vertical="center"/>
    </xf>
    <xf numFmtId="0" fontId="46" fillId="4" borderId="13" xfId="0" applyFont="1" applyFill="1" applyBorder="1" applyAlignment="1">
      <alignment/>
    </xf>
    <xf numFmtId="0" fontId="48" fillId="35" borderId="0" xfId="0" applyFont="1" applyFill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48" fillId="38" borderId="14" xfId="0" applyFont="1" applyFill="1" applyBorder="1" applyAlignment="1">
      <alignment/>
    </xf>
    <xf numFmtId="0" fontId="46" fillId="33" borderId="26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52" fillId="38" borderId="17" xfId="0" applyFont="1" applyFill="1" applyBorder="1" applyAlignment="1">
      <alignment horizontal="left" vertical="center"/>
    </xf>
    <xf numFmtId="0" fontId="46" fillId="38" borderId="17" xfId="0" applyFont="1" applyFill="1" applyBorder="1" applyAlignment="1">
      <alignment/>
    </xf>
    <xf numFmtId="164" fontId="52" fillId="38" borderId="17" xfId="0" applyNumberFormat="1" applyFont="1" applyFill="1" applyBorder="1" applyAlignment="1">
      <alignment horizontal="right"/>
    </xf>
    <xf numFmtId="164" fontId="52" fillId="33" borderId="27" xfId="0" applyNumberFormat="1" applyFont="1" applyFill="1" applyBorder="1" applyAlignment="1">
      <alignment/>
    </xf>
    <xf numFmtId="164" fontId="52" fillId="38" borderId="17" xfId="0" applyNumberFormat="1" applyFont="1" applyFill="1" applyBorder="1" applyAlignment="1">
      <alignment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52" fillId="0" borderId="13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52" fillId="33" borderId="13" xfId="0" applyFont="1" applyFill="1" applyBorder="1" applyAlignment="1">
      <alignment horizontal="left" vertical="center"/>
    </xf>
    <xf numFmtId="164" fontId="52" fillId="33" borderId="13" xfId="0" applyNumberFormat="1" applyFont="1" applyFill="1" applyBorder="1" applyAlignment="1">
      <alignment horizontal="right"/>
    </xf>
    <xf numFmtId="164" fontId="52" fillId="33" borderId="13" xfId="0" applyNumberFormat="1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/>
    </xf>
    <xf numFmtId="164" fontId="52" fillId="38" borderId="17" xfId="0" applyNumberFormat="1" applyFont="1" applyFill="1" applyBorder="1" applyAlignment="1">
      <alignment horizontal="right" vertical="center"/>
    </xf>
    <xf numFmtId="0" fontId="46" fillId="33" borderId="27" xfId="0" applyFont="1" applyFill="1" applyBorder="1" applyAlignment="1">
      <alignment/>
    </xf>
    <xf numFmtId="0" fontId="48" fillId="35" borderId="13" xfId="0" applyFont="1" applyFill="1" applyBorder="1" applyAlignment="1">
      <alignment horizontal="left" vertical="center"/>
    </xf>
    <xf numFmtId="0" fontId="46" fillId="35" borderId="13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164" fontId="52" fillId="33" borderId="13" xfId="0" applyNumberFormat="1" applyFont="1" applyFill="1" applyBorder="1" applyAlignment="1">
      <alignment horizontal="right" vertical="center"/>
    </xf>
    <xf numFmtId="0" fontId="48" fillId="33" borderId="13" xfId="0" applyFont="1" applyFill="1" applyBorder="1" applyAlignment="1">
      <alignment/>
    </xf>
    <xf numFmtId="0" fontId="57" fillId="33" borderId="13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/>
    </xf>
    <xf numFmtId="0" fontId="46" fillId="0" borderId="19" xfId="0" applyFont="1" applyBorder="1" applyAlignment="1">
      <alignment/>
    </xf>
    <xf numFmtId="0" fontId="46" fillId="33" borderId="19" xfId="0" applyFont="1" applyFill="1" applyBorder="1" applyAlignment="1">
      <alignment/>
    </xf>
    <xf numFmtId="0" fontId="47" fillId="3" borderId="19" xfId="0" applyFont="1" applyFill="1" applyBorder="1" applyAlignment="1">
      <alignment/>
    </xf>
    <xf numFmtId="0" fontId="46" fillId="3" borderId="19" xfId="0" applyFont="1" applyFill="1" applyBorder="1" applyAlignment="1">
      <alignment/>
    </xf>
    <xf numFmtId="0" fontId="52" fillId="0" borderId="15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46" fillId="35" borderId="17" xfId="0" applyFont="1" applyFill="1" applyBorder="1" applyAlignment="1">
      <alignment/>
    </xf>
    <xf numFmtId="0" fontId="49" fillId="35" borderId="17" xfId="0" applyFont="1" applyFill="1" applyBorder="1" applyAlignment="1">
      <alignment horizontal="left" vertical="center" wrapText="1"/>
    </xf>
    <xf numFmtId="0" fontId="46" fillId="35" borderId="17" xfId="0" applyFont="1" applyFill="1" applyBorder="1" applyAlignment="1">
      <alignment horizontal="center" vertical="center"/>
    </xf>
    <xf numFmtId="0" fontId="46" fillId="35" borderId="28" xfId="0" applyFont="1" applyFill="1" applyBorder="1" applyAlignment="1">
      <alignment/>
    </xf>
    <xf numFmtId="0" fontId="47" fillId="35" borderId="28" xfId="0" applyFont="1" applyFill="1" applyBorder="1" applyAlignment="1">
      <alignment horizontal="justify" vertical="center"/>
    </xf>
    <xf numFmtId="0" fontId="46" fillId="35" borderId="28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horizontal="center" vertical="center"/>
    </xf>
    <xf numFmtId="0" fontId="56" fillId="38" borderId="14" xfId="0" applyFont="1" applyFill="1" applyBorder="1" applyAlignment="1">
      <alignment horizontal="left" vertical="center"/>
    </xf>
    <xf numFmtId="0" fontId="52" fillId="38" borderId="14" xfId="0" applyFont="1" applyFill="1" applyBorder="1" applyAlignment="1">
      <alignment horizontal="justify" vertical="center" wrapText="1"/>
    </xf>
    <xf numFmtId="0" fontId="46" fillId="38" borderId="14" xfId="0" applyFont="1" applyFill="1" applyBorder="1" applyAlignment="1">
      <alignment vertical="center" wrapText="1"/>
    </xf>
    <xf numFmtId="0" fontId="46" fillId="38" borderId="14" xfId="0" applyFont="1" applyFill="1" applyBorder="1" applyAlignment="1">
      <alignment vertical="center"/>
    </xf>
    <xf numFmtId="0" fontId="52" fillId="38" borderId="14" xfId="0" applyFont="1" applyFill="1" applyBorder="1" applyAlignment="1">
      <alignment horizontal="left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2" fontId="52" fillId="38" borderId="18" xfId="0" applyNumberFormat="1" applyFont="1" applyFill="1" applyBorder="1" applyAlignment="1">
      <alignment horizontal="justify" vertical="center" wrapText="1"/>
    </xf>
    <xf numFmtId="2" fontId="46" fillId="38" borderId="29" xfId="0" applyNumberFormat="1" applyFont="1" applyFill="1" applyBorder="1" applyAlignment="1">
      <alignment vertical="center" wrapText="1"/>
    </xf>
    <xf numFmtId="2" fontId="46" fillId="0" borderId="30" xfId="0" applyNumberFormat="1" applyFont="1" applyBorder="1" applyAlignment="1">
      <alignment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spodarske%20vijesti\2017\TOP%2010%20po%20UP%202007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P 10 po UP 2007-2016."/>
      <sheetName val="Rekapitulacija"/>
      <sheetName val="Rang lista 2016. s uklj. financ"/>
      <sheetName val="20 s rang liste TOP10"/>
      <sheetName val="Sheet1"/>
      <sheetName val="TOP 150 UP 2007."/>
      <sheetName val="INA"/>
      <sheetName val="Sheet5"/>
    </sheetNames>
    <sheetDataSet>
      <sheetData sheetId="0">
        <row r="49">
          <cell r="K49">
            <v>618791</v>
          </cell>
        </row>
        <row r="50">
          <cell r="K50">
            <v>0.13451391503754903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="110" zoomScaleNormal="110" zoomScalePageLayoutView="0" workbookViewId="0" topLeftCell="A1">
      <selection activeCell="H94" sqref="H94"/>
    </sheetView>
  </sheetViews>
  <sheetFormatPr defaultColWidth="9.140625" defaultRowHeight="15"/>
  <cols>
    <col min="1" max="1" width="5.7109375" style="1" customWidth="1"/>
    <col min="2" max="2" width="40.7109375" style="1" customWidth="1"/>
    <col min="3" max="3" width="8.7109375" style="1" customWidth="1"/>
    <col min="4" max="4" width="13.28125" style="1" customWidth="1"/>
    <col min="5" max="5" width="5.140625" style="65" customWidth="1"/>
    <col min="6" max="6" width="5.7109375" style="1" customWidth="1"/>
    <col min="7" max="7" width="40.7109375" style="1" customWidth="1"/>
    <col min="8" max="8" width="8.7109375" style="1" customWidth="1"/>
    <col min="9" max="9" width="13.28125" style="1" customWidth="1"/>
    <col min="10" max="10" width="3.57421875" style="1" customWidth="1"/>
    <col min="11" max="11" width="35.7109375" style="1" customWidth="1"/>
    <col min="12" max="16384" width="9.140625" style="1" customWidth="1"/>
  </cols>
  <sheetData>
    <row r="1" spans="1:11" s="42" customFormat="1" ht="12.75">
      <c r="A1" s="53" t="s">
        <v>45</v>
      </c>
      <c r="E1" s="61"/>
      <c r="F1" s="53" t="s">
        <v>46</v>
      </c>
      <c r="K1" s="53" t="s">
        <v>82</v>
      </c>
    </row>
    <row r="2" spans="1:21" ht="12.75">
      <c r="A2" s="62" t="s">
        <v>1</v>
      </c>
      <c r="B2" s="63" t="s">
        <v>2</v>
      </c>
      <c r="C2" s="63" t="s">
        <v>3</v>
      </c>
      <c r="D2" s="64" t="s">
        <v>4</v>
      </c>
      <c r="F2" s="62" t="s">
        <v>1</v>
      </c>
      <c r="G2" s="63" t="s">
        <v>2</v>
      </c>
      <c r="H2" s="63" t="s">
        <v>3</v>
      </c>
      <c r="I2" s="64" t="s">
        <v>4</v>
      </c>
      <c r="K2" s="66" t="s">
        <v>5</v>
      </c>
      <c r="L2" s="66" t="s">
        <v>6</v>
      </c>
      <c r="M2" s="66" t="s">
        <v>7</v>
      </c>
      <c r="N2" s="66" t="s">
        <v>8</v>
      </c>
      <c r="O2" s="66" t="s">
        <v>9</v>
      </c>
      <c r="P2" s="66" t="s">
        <v>10</v>
      </c>
      <c r="Q2" s="66" t="s">
        <v>11</v>
      </c>
      <c r="R2" s="66" t="s">
        <v>12</v>
      </c>
      <c r="S2" s="66" t="s">
        <v>13</v>
      </c>
      <c r="T2" s="66" t="s">
        <v>14</v>
      </c>
      <c r="U2" s="220" t="s">
        <v>87</v>
      </c>
    </row>
    <row r="3" spans="1:21" ht="12.75">
      <c r="A3" s="62"/>
      <c r="B3" s="63"/>
      <c r="C3" s="63"/>
      <c r="D3" s="64" t="s">
        <v>73</v>
      </c>
      <c r="F3" s="62"/>
      <c r="G3" s="67"/>
      <c r="H3" s="67"/>
      <c r="I3" s="64" t="s">
        <v>73</v>
      </c>
      <c r="K3" s="68" t="s">
        <v>29</v>
      </c>
      <c r="L3" s="69">
        <v>89656</v>
      </c>
      <c r="M3" s="69">
        <v>91320</v>
      </c>
      <c r="N3" s="70">
        <v>96758</v>
      </c>
      <c r="O3" s="70">
        <v>98530</v>
      </c>
      <c r="P3" s="70">
        <v>97254</v>
      </c>
      <c r="Q3" s="69">
        <v>101191</v>
      </c>
      <c r="R3" s="69">
        <v>104470</v>
      </c>
      <c r="S3" s="69">
        <v>106569</v>
      </c>
      <c r="T3" s="69">
        <v>114483</v>
      </c>
      <c r="U3" s="71">
        <v>120081</v>
      </c>
    </row>
    <row r="4" spans="1:21" ht="12.75">
      <c r="A4" s="72" t="s">
        <v>15</v>
      </c>
      <c r="B4" s="2" t="s">
        <v>16</v>
      </c>
      <c r="C4" s="72" t="s">
        <v>17</v>
      </c>
      <c r="D4" s="73">
        <v>26745.575444</v>
      </c>
      <c r="E4" s="74"/>
      <c r="F4" s="72" t="s">
        <v>15</v>
      </c>
      <c r="G4" s="2" t="s">
        <v>16</v>
      </c>
      <c r="H4" s="75" t="s">
        <v>17</v>
      </c>
      <c r="I4" s="76">
        <v>26424</v>
      </c>
      <c r="K4" s="68" t="s">
        <v>32</v>
      </c>
      <c r="L4" s="69">
        <v>898155</v>
      </c>
      <c r="M4" s="69">
        <v>889396</v>
      </c>
      <c r="N4" s="69">
        <v>859808</v>
      </c>
      <c r="O4" s="69">
        <v>851386</v>
      </c>
      <c r="P4" s="69">
        <v>829874</v>
      </c>
      <c r="Q4" s="69">
        <v>830928</v>
      </c>
      <c r="R4" s="69">
        <v>830116</v>
      </c>
      <c r="S4" s="69">
        <v>838584</v>
      </c>
      <c r="T4" s="69">
        <v>853110</v>
      </c>
      <c r="U4" s="77">
        <v>882884</v>
      </c>
    </row>
    <row r="5" spans="1:21" ht="12.75">
      <c r="A5" s="78" t="s">
        <v>18</v>
      </c>
      <c r="B5" s="3" t="s">
        <v>19</v>
      </c>
      <c r="C5" s="78" t="s">
        <v>17</v>
      </c>
      <c r="D5" s="79">
        <v>12757.544</v>
      </c>
      <c r="E5" s="74"/>
      <c r="F5" s="72" t="s">
        <v>18</v>
      </c>
      <c r="G5" s="4" t="s">
        <v>20</v>
      </c>
      <c r="H5" s="75" t="s">
        <v>17</v>
      </c>
      <c r="I5" s="80">
        <v>13701</v>
      </c>
      <c r="K5" s="68" t="s">
        <v>36</v>
      </c>
      <c r="L5" s="81">
        <v>4543</v>
      </c>
      <c r="M5" s="69">
        <v>4634</v>
      </c>
      <c r="N5" s="69">
        <v>4664</v>
      </c>
      <c r="O5" s="69">
        <v>4729</v>
      </c>
      <c r="P5" s="69">
        <v>4769</v>
      </c>
      <c r="Q5" s="69">
        <v>4778</v>
      </c>
      <c r="R5" s="69">
        <v>4878</v>
      </c>
      <c r="S5" s="69">
        <v>5019</v>
      </c>
      <c r="T5" s="81">
        <v>5140</v>
      </c>
      <c r="U5" s="77">
        <v>5372</v>
      </c>
    </row>
    <row r="6" spans="1:21" ht="12.75">
      <c r="A6" s="72" t="s">
        <v>21</v>
      </c>
      <c r="B6" s="4" t="s">
        <v>20</v>
      </c>
      <c r="C6" s="72" t="s">
        <v>17</v>
      </c>
      <c r="D6" s="82">
        <v>11408.493882</v>
      </c>
      <c r="E6" s="74"/>
      <c r="F6" s="78" t="s">
        <v>21</v>
      </c>
      <c r="G6" s="3" t="s">
        <v>19</v>
      </c>
      <c r="H6" s="83" t="s">
        <v>17</v>
      </c>
      <c r="I6" s="84">
        <v>13391</v>
      </c>
      <c r="K6" s="85" t="s">
        <v>38</v>
      </c>
      <c r="L6" s="86">
        <v>685723</v>
      </c>
      <c r="M6" s="86">
        <v>613367</v>
      </c>
      <c r="N6" s="86">
        <v>598187</v>
      </c>
      <c r="O6" s="86">
        <v>624807</v>
      </c>
      <c r="P6" s="86">
        <v>610376</v>
      </c>
      <c r="Q6" s="86">
        <v>612441</v>
      </c>
      <c r="R6" s="86">
        <v>618791</v>
      </c>
      <c r="S6" s="86">
        <v>639648</v>
      </c>
      <c r="T6" s="86">
        <v>633109</v>
      </c>
      <c r="U6" s="71">
        <f>$I$87</f>
        <v>678395</v>
      </c>
    </row>
    <row r="7" spans="1:21" ht="12.75">
      <c r="A7" s="78" t="s">
        <v>22</v>
      </c>
      <c r="B7" s="87" t="s">
        <v>23</v>
      </c>
      <c r="C7" s="78" t="s">
        <v>17</v>
      </c>
      <c r="D7" s="79">
        <v>6744.884039</v>
      </c>
      <c r="E7" s="74"/>
      <c r="F7" s="78" t="s">
        <v>22</v>
      </c>
      <c r="G7" s="3" t="s">
        <v>26</v>
      </c>
      <c r="H7" s="83" t="s">
        <v>17</v>
      </c>
      <c r="I7" s="84">
        <v>6606</v>
      </c>
      <c r="K7" s="88" t="s">
        <v>81</v>
      </c>
      <c r="L7" s="89">
        <f>$D$16</f>
        <v>0.11994297899589193</v>
      </c>
      <c r="M7" s="89">
        <f>$D$16</f>
        <v>0.11994297899589193</v>
      </c>
      <c r="N7" s="90">
        <v>0.138</v>
      </c>
      <c r="O7" s="90">
        <v>0.143</v>
      </c>
      <c r="P7" s="90">
        <v>0.12</v>
      </c>
      <c r="Q7" s="89">
        <v>0.146</v>
      </c>
      <c r="R7" s="89">
        <v>0.135</v>
      </c>
      <c r="S7" s="90">
        <v>0.121</v>
      </c>
      <c r="T7" s="90">
        <v>0.095</v>
      </c>
      <c r="U7" s="90">
        <v>0.1</v>
      </c>
    </row>
    <row r="8" spans="1:20" ht="12.75">
      <c r="A8" s="78" t="s">
        <v>25</v>
      </c>
      <c r="B8" s="6" t="s">
        <v>77</v>
      </c>
      <c r="C8" s="78" t="s">
        <v>17</v>
      </c>
      <c r="D8" s="79">
        <v>4698.493674</v>
      </c>
      <c r="E8" s="74"/>
      <c r="F8" s="78" t="s">
        <v>25</v>
      </c>
      <c r="G8" s="25" t="s">
        <v>88</v>
      </c>
      <c r="H8" s="83" t="s">
        <v>17</v>
      </c>
      <c r="I8" s="84">
        <v>6303</v>
      </c>
      <c r="K8" s="54" t="s">
        <v>81</v>
      </c>
      <c r="L8" s="54"/>
      <c r="M8" s="54"/>
      <c r="N8" s="54"/>
      <c r="O8" s="54"/>
      <c r="P8" s="54"/>
      <c r="Q8" s="54"/>
      <c r="R8" s="54"/>
      <c r="S8" s="54"/>
      <c r="T8" s="54"/>
    </row>
    <row r="9" spans="1:20" ht="12.75">
      <c r="A9" s="78" t="s">
        <v>27</v>
      </c>
      <c r="B9" s="5" t="s">
        <v>31</v>
      </c>
      <c r="C9" s="78" t="s">
        <v>17</v>
      </c>
      <c r="D9" s="79">
        <v>4441.5944</v>
      </c>
      <c r="E9" s="74"/>
      <c r="F9" s="78" t="s">
        <v>27</v>
      </c>
      <c r="G9" s="13" t="s">
        <v>35</v>
      </c>
      <c r="H9" s="83" t="s">
        <v>17</v>
      </c>
      <c r="I9" s="84">
        <v>5122</v>
      </c>
      <c r="K9" s="55"/>
      <c r="L9" s="91"/>
      <c r="M9" s="91"/>
      <c r="N9" s="92"/>
      <c r="O9" s="92"/>
      <c r="P9" s="92"/>
      <c r="Q9" s="91"/>
      <c r="R9" s="91"/>
      <c r="S9" s="91"/>
      <c r="T9" s="91"/>
    </row>
    <row r="10" spans="1:20" ht="12.75">
      <c r="A10" s="78" t="s">
        <v>30</v>
      </c>
      <c r="B10" s="7" t="s">
        <v>74</v>
      </c>
      <c r="C10" s="78" t="s">
        <v>17</v>
      </c>
      <c r="D10" s="79">
        <v>4210.053513</v>
      </c>
      <c r="E10" s="74"/>
      <c r="F10" s="78" t="s">
        <v>30</v>
      </c>
      <c r="G10" s="3" t="s">
        <v>28</v>
      </c>
      <c r="H10" s="83" t="s">
        <v>17</v>
      </c>
      <c r="I10" s="84">
        <v>4905</v>
      </c>
      <c r="K10" s="56"/>
      <c r="L10" s="91"/>
      <c r="M10" s="91"/>
      <c r="N10" s="91"/>
      <c r="O10" s="91"/>
      <c r="P10" s="91"/>
      <c r="Q10" s="91"/>
      <c r="R10" s="91"/>
      <c r="S10" s="91"/>
      <c r="T10" s="91"/>
    </row>
    <row r="11" spans="1:20" ht="12.75">
      <c r="A11" s="78" t="s">
        <v>33</v>
      </c>
      <c r="B11" s="93" t="s">
        <v>34</v>
      </c>
      <c r="C11" s="78" t="s">
        <v>17</v>
      </c>
      <c r="D11" s="79">
        <v>3867.478831</v>
      </c>
      <c r="E11" s="74"/>
      <c r="F11" s="78" t="s">
        <v>33</v>
      </c>
      <c r="G11" s="5" t="s">
        <v>31</v>
      </c>
      <c r="H11" s="83" t="s">
        <v>17</v>
      </c>
      <c r="I11" s="84">
        <v>4617</v>
      </c>
      <c r="K11" s="56"/>
      <c r="L11" s="94"/>
      <c r="M11" s="91"/>
      <c r="N11" s="91"/>
      <c r="O11" s="91"/>
      <c r="P11" s="91"/>
      <c r="Q11" s="91"/>
      <c r="R11" s="91"/>
      <c r="S11" s="91"/>
      <c r="T11" s="95"/>
    </row>
    <row r="12" spans="1:20" ht="12.75">
      <c r="A12" s="78" t="s">
        <v>37</v>
      </c>
      <c r="B12" s="3" t="s">
        <v>28</v>
      </c>
      <c r="C12" s="78" t="s">
        <v>17</v>
      </c>
      <c r="D12" s="79">
        <v>3863.523315</v>
      </c>
      <c r="E12" s="74"/>
      <c r="F12" s="78" t="s">
        <v>37</v>
      </c>
      <c r="G12" s="15" t="s">
        <v>75</v>
      </c>
      <c r="H12" s="83" t="s">
        <v>17</v>
      </c>
      <c r="I12" s="84">
        <v>4400</v>
      </c>
      <c r="K12" s="57"/>
      <c r="L12" s="91"/>
      <c r="M12" s="91"/>
      <c r="N12" s="91"/>
      <c r="O12" s="91"/>
      <c r="P12" s="91"/>
      <c r="Q12" s="91"/>
      <c r="R12" s="91"/>
      <c r="S12" s="91"/>
      <c r="T12" s="91"/>
    </row>
    <row r="13" spans="1:9" ht="12.75">
      <c r="A13" s="96" t="s">
        <v>39</v>
      </c>
      <c r="B13" s="13" t="s">
        <v>35</v>
      </c>
      <c r="C13" s="96" t="s">
        <v>17</v>
      </c>
      <c r="D13" s="97">
        <v>3510.018288</v>
      </c>
      <c r="E13" s="74"/>
      <c r="F13" s="96" t="s">
        <v>39</v>
      </c>
      <c r="G13" s="7" t="s">
        <v>74</v>
      </c>
      <c r="H13" s="98" t="s">
        <v>17</v>
      </c>
      <c r="I13" s="99">
        <v>3685</v>
      </c>
    </row>
    <row r="14" spans="1:9" ht="15.75" customHeight="1">
      <c r="A14" s="100" t="s">
        <v>42</v>
      </c>
      <c r="B14" s="100"/>
      <c r="C14" s="100"/>
      <c r="D14" s="101">
        <v>82247.659386</v>
      </c>
      <c r="E14" s="102"/>
      <c r="F14" s="100" t="s">
        <v>42</v>
      </c>
      <c r="G14" s="100"/>
      <c r="H14" s="100"/>
      <c r="I14" s="103">
        <v>89155</v>
      </c>
    </row>
    <row r="15" spans="1:9" ht="15.75" customHeight="1">
      <c r="A15" s="100" t="s">
        <v>47</v>
      </c>
      <c r="B15" s="100"/>
      <c r="C15" s="100"/>
      <c r="D15" s="101">
        <v>685723</v>
      </c>
      <c r="E15" s="102"/>
      <c r="F15" s="100" t="s">
        <v>48</v>
      </c>
      <c r="G15" s="100"/>
      <c r="H15" s="100"/>
      <c r="I15" s="104">
        <v>612441</v>
      </c>
    </row>
    <row r="16" spans="1:9" ht="15.75" customHeight="1">
      <c r="A16" s="162" t="s">
        <v>44</v>
      </c>
      <c r="B16" s="163"/>
      <c r="C16" s="163"/>
      <c r="D16" s="181">
        <f>D14/D15</f>
        <v>0.11994297899589193</v>
      </c>
      <c r="E16" s="185"/>
      <c r="F16" s="162" t="s">
        <v>44</v>
      </c>
      <c r="G16" s="163"/>
      <c r="H16" s="163"/>
      <c r="I16" s="166">
        <f>I14/I15</f>
        <v>0.14557320623537615</v>
      </c>
    </row>
    <row r="17" spans="1:9" s="108" customFormat="1" ht="12.75">
      <c r="A17" s="177"/>
      <c r="B17" s="161"/>
      <c r="C17" s="161"/>
      <c r="D17" s="186"/>
      <c r="E17" s="187"/>
      <c r="F17" s="177"/>
      <c r="G17" s="161"/>
      <c r="H17" s="161"/>
      <c r="I17" s="179"/>
    </row>
    <row r="18" spans="1:11" ht="12.75">
      <c r="A18" s="192"/>
      <c r="B18" s="192"/>
      <c r="C18" s="192"/>
      <c r="D18" s="192"/>
      <c r="E18" s="193"/>
      <c r="F18" s="194" t="s">
        <v>89</v>
      </c>
      <c r="G18" s="195"/>
      <c r="H18" s="195"/>
      <c r="I18" s="195"/>
      <c r="J18" s="24"/>
      <c r="K18" s="24"/>
    </row>
    <row r="19" spans="1:11" ht="12.75">
      <c r="A19" s="161"/>
      <c r="B19" s="161"/>
      <c r="C19" s="161"/>
      <c r="D19" s="161"/>
      <c r="E19" s="161"/>
      <c r="F19" s="191"/>
      <c r="G19" s="161"/>
      <c r="H19" s="161"/>
      <c r="I19" s="161"/>
      <c r="J19" s="161"/>
      <c r="K19" s="161"/>
    </row>
    <row r="20" spans="1:9" s="109" customFormat="1" ht="12.75">
      <c r="A20" s="196" t="s">
        <v>49</v>
      </c>
      <c r="B20" s="197"/>
      <c r="C20" s="197"/>
      <c r="D20" s="197"/>
      <c r="E20" s="198"/>
      <c r="F20" s="196" t="s">
        <v>50</v>
      </c>
      <c r="G20" s="197"/>
      <c r="H20" s="197"/>
      <c r="I20" s="197"/>
    </row>
    <row r="21" spans="1:9" ht="12.75">
      <c r="A21" s="167" t="s">
        <v>1</v>
      </c>
      <c r="B21" s="171" t="s">
        <v>2</v>
      </c>
      <c r="C21" s="171" t="s">
        <v>3</v>
      </c>
      <c r="D21" s="169" t="s">
        <v>4</v>
      </c>
      <c r="E21" s="170"/>
      <c r="F21" s="167" t="s">
        <v>1</v>
      </c>
      <c r="G21" s="171" t="s">
        <v>2</v>
      </c>
      <c r="H21" s="171" t="s">
        <v>3</v>
      </c>
      <c r="I21" s="169" t="s">
        <v>4</v>
      </c>
    </row>
    <row r="22" spans="1:9" ht="12.75">
      <c r="A22" s="62"/>
      <c r="B22" s="63"/>
      <c r="C22" s="63"/>
      <c r="D22" s="64" t="s">
        <v>73</v>
      </c>
      <c r="E22" s="110"/>
      <c r="F22" s="62"/>
      <c r="G22" s="67"/>
      <c r="H22" s="67"/>
      <c r="I22" s="64" t="s">
        <v>73</v>
      </c>
    </row>
    <row r="23" spans="1:9" ht="12.75">
      <c r="A23" s="111" t="s">
        <v>15</v>
      </c>
      <c r="B23" s="2" t="s">
        <v>16</v>
      </c>
      <c r="C23" s="111" t="s">
        <v>17</v>
      </c>
      <c r="D23" s="73">
        <v>19735.301802</v>
      </c>
      <c r="E23" s="112"/>
      <c r="F23" s="72" t="s">
        <v>15</v>
      </c>
      <c r="G23" s="2" t="s">
        <v>16</v>
      </c>
      <c r="H23" s="113" t="s">
        <v>17</v>
      </c>
      <c r="I23" s="114">
        <v>25443</v>
      </c>
    </row>
    <row r="24" spans="1:9" ht="12.75">
      <c r="A24" s="115" t="s">
        <v>18</v>
      </c>
      <c r="B24" s="3" t="s">
        <v>19</v>
      </c>
      <c r="C24" s="115" t="s">
        <v>17</v>
      </c>
      <c r="D24" s="79">
        <v>12662.943455</v>
      </c>
      <c r="E24" s="112"/>
      <c r="F24" s="78" t="s">
        <v>18</v>
      </c>
      <c r="G24" s="16" t="s">
        <v>19</v>
      </c>
      <c r="H24" s="116" t="s">
        <v>17</v>
      </c>
      <c r="I24" s="117">
        <v>13455</v>
      </c>
    </row>
    <row r="25" spans="1:9" ht="12.75">
      <c r="A25" s="111" t="s">
        <v>21</v>
      </c>
      <c r="B25" s="4" t="s">
        <v>20</v>
      </c>
      <c r="C25" s="111" t="s">
        <v>17</v>
      </c>
      <c r="D25" s="82">
        <v>12195.368169</v>
      </c>
      <c r="E25" s="112"/>
      <c r="F25" s="72" t="s">
        <v>21</v>
      </c>
      <c r="G25" s="4" t="s">
        <v>20</v>
      </c>
      <c r="H25" s="113" t="s">
        <v>17</v>
      </c>
      <c r="I25" s="114">
        <v>11438</v>
      </c>
    </row>
    <row r="26" spans="1:9" ht="12.75">
      <c r="A26" s="115" t="s">
        <v>22</v>
      </c>
      <c r="B26" s="3" t="s">
        <v>26</v>
      </c>
      <c r="C26" s="115" t="s">
        <v>17</v>
      </c>
      <c r="D26" s="79">
        <v>5450.33204</v>
      </c>
      <c r="E26" s="112"/>
      <c r="F26" s="78" t="s">
        <v>22</v>
      </c>
      <c r="G26" s="13" t="s">
        <v>35</v>
      </c>
      <c r="H26" s="116" t="s">
        <v>17</v>
      </c>
      <c r="I26" s="117">
        <v>7063</v>
      </c>
    </row>
    <row r="27" spans="1:9" ht="12.75">
      <c r="A27" s="115" t="s">
        <v>25</v>
      </c>
      <c r="B27" s="5" t="s">
        <v>31</v>
      </c>
      <c r="C27" s="115" t="s">
        <v>17</v>
      </c>
      <c r="D27" s="79">
        <v>4529.798649</v>
      </c>
      <c r="E27" s="112"/>
      <c r="F27" s="78" t="s">
        <v>25</v>
      </c>
      <c r="G27" s="3" t="s">
        <v>26</v>
      </c>
      <c r="H27" s="116" t="s">
        <v>17</v>
      </c>
      <c r="I27" s="117">
        <v>6228</v>
      </c>
    </row>
    <row r="28" spans="1:9" ht="12.75">
      <c r="A28" s="115" t="s">
        <v>27</v>
      </c>
      <c r="B28" s="6" t="s">
        <v>77</v>
      </c>
      <c r="C28" s="115" t="s">
        <v>17</v>
      </c>
      <c r="D28" s="79">
        <v>4447.101299</v>
      </c>
      <c r="E28" s="112"/>
      <c r="F28" s="78" t="s">
        <v>27</v>
      </c>
      <c r="G28" s="17" t="s">
        <v>51</v>
      </c>
      <c r="H28" s="116" t="s">
        <v>17</v>
      </c>
      <c r="I28" s="117">
        <v>5151</v>
      </c>
    </row>
    <row r="29" spans="1:9" ht="15" customHeight="1">
      <c r="A29" s="115" t="s">
        <v>30</v>
      </c>
      <c r="B29" s="3" t="s">
        <v>28</v>
      </c>
      <c r="C29" s="115" t="s">
        <v>17</v>
      </c>
      <c r="D29" s="79">
        <v>3924.693471</v>
      </c>
      <c r="E29" s="112"/>
      <c r="F29" s="78" t="s">
        <v>30</v>
      </c>
      <c r="G29" s="3" t="s">
        <v>28</v>
      </c>
      <c r="H29" s="116" t="s">
        <v>17</v>
      </c>
      <c r="I29" s="117">
        <v>3968</v>
      </c>
    </row>
    <row r="30" spans="1:9" ht="15" customHeight="1">
      <c r="A30" s="115" t="s">
        <v>33</v>
      </c>
      <c r="B30" s="3" t="s">
        <v>35</v>
      </c>
      <c r="C30" s="115" t="s">
        <v>17</v>
      </c>
      <c r="D30" s="79">
        <v>3653.149367</v>
      </c>
      <c r="E30" s="112"/>
      <c r="F30" s="118" t="s">
        <v>33</v>
      </c>
      <c r="G30" s="18" t="s">
        <v>52</v>
      </c>
      <c r="H30" s="119" t="s">
        <v>17</v>
      </c>
      <c r="I30" s="120">
        <v>3799</v>
      </c>
    </row>
    <row r="31" spans="1:9" ht="12.75">
      <c r="A31" s="115" t="s">
        <v>37</v>
      </c>
      <c r="B31" s="3" t="s">
        <v>34</v>
      </c>
      <c r="C31" s="115" t="s">
        <v>17</v>
      </c>
      <c r="D31" s="79">
        <v>3611.547857</v>
      </c>
      <c r="E31" s="112"/>
      <c r="F31" s="78" t="s">
        <v>37</v>
      </c>
      <c r="G31" s="17" t="s">
        <v>53</v>
      </c>
      <c r="H31" s="116" t="s">
        <v>54</v>
      </c>
      <c r="I31" s="117">
        <v>3416</v>
      </c>
    </row>
    <row r="32" spans="1:9" ht="12.75">
      <c r="A32" s="121" t="s">
        <v>39</v>
      </c>
      <c r="B32" s="7" t="s">
        <v>74</v>
      </c>
      <c r="C32" s="121" t="s">
        <v>17</v>
      </c>
      <c r="D32" s="97">
        <v>3119.968312</v>
      </c>
      <c r="E32" s="112"/>
      <c r="F32" s="96" t="s">
        <v>39</v>
      </c>
      <c r="G32" s="19" t="s">
        <v>55</v>
      </c>
      <c r="H32" s="122" t="s">
        <v>56</v>
      </c>
      <c r="I32" s="123">
        <v>3275</v>
      </c>
    </row>
    <row r="33" spans="1:9" ht="15.75" customHeight="1">
      <c r="A33" s="100" t="s">
        <v>42</v>
      </c>
      <c r="B33" s="100"/>
      <c r="C33" s="100"/>
      <c r="D33" s="101">
        <v>73330.204421</v>
      </c>
      <c r="E33" s="124"/>
      <c r="F33" s="100" t="s">
        <v>42</v>
      </c>
      <c r="G33" s="100"/>
      <c r="H33" s="100"/>
      <c r="I33" s="103">
        <f>SUM(I23:I32)</f>
        <v>83236</v>
      </c>
    </row>
    <row r="34" spans="1:9" ht="15.75" customHeight="1">
      <c r="A34" s="100" t="s">
        <v>57</v>
      </c>
      <c r="B34" s="100"/>
      <c r="C34" s="100"/>
      <c r="D34" s="125">
        <v>613367</v>
      </c>
      <c r="E34" s="124"/>
      <c r="F34" s="100" t="s">
        <v>58</v>
      </c>
      <c r="G34" s="100"/>
      <c r="H34" s="100"/>
      <c r="I34" s="103">
        <f>'[1]TOP 10 po UP 2007-2016.'!$K$49</f>
        <v>618791</v>
      </c>
    </row>
    <row r="35" spans="1:9" ht="15.75" customHeight="1">
      <c r="A35" s="162" t="s">
        <v>44</v>
      </c>
      <c r="B35" s="163"/>
      <c r="C35" s="163"/>
      <c r="D35" s="164">
        <f>D33/D34</f>
        <v>0.11955355345331588</v>
      </c>
      <c r="E35" s="165"/>
      <c r="F35" s="162" t="s">
        <v>44</v>
      </c>
      <c r="G35" s="163"/>
      <c r="H35" s="163"/>
      <c r="I35" s="166">
        <f>'[1]TOP 10 po UP 2007-2016.'!$K$50</f>
        <v>0.13451391503754903</v>
      </c>
    </row>
    <row r="36" spans="1:9" ht="12.75">
      <c r="A36" s="172"/>
      <c r="B36" s="172"/>
      <c r="C36" s="172"/>
      <c r="D36" s="172"/>
      <c r="E36" s="161"/>
      <c r="F36" s="172"/>
      <c r="G36" s="172"/>
      <c r="H36" s="172"/>
      <c r="I36" s="172"/>
    </row>
    <row r="37" spans="1:9" s="42" customFormat="1" ht="12.75">
      <c r="A37" s="173" t="s">
        <v>59</v>
      </c>
      <c r="B37" s="174"/>
      <c r="C37" s="174"/>
      <c r="D37" s="174"/>
      <c r="E37" s="175"/>
      <c r="F37" s="173" t="s">
        <v>60</v>
      </c>
      <c r="G37" s="176"/>
      <c r="H37" s="176"/>
      <c r="I37" s="176"/>
    </row>
    <row r="38" spans="1:9" ht="12.75">
      <c r="A38" s="167" t="s">
        <v>1</v>
      </c>
      <c r="B38" s="168" t="s">
        <v>2</v>
      </c>
      <c r="C38" s="168" t="s">
        <v>3</v>
      </c>
      <c r="D38" s="169" t="s">
        <v>4</v>
      </c>
      <c r="E38" s="170"/>
      <c r="F38" s="167" t="s">
        <v>1</v>
      </c>
      <c r="G38" s="171" t="s">
        <v>2</v>
      </c>
      <c r="H38" s="171" t="s">
        <v>3</v>
      </c>
      <c r="I38" s="169" t="s">
        <v>4</v>
      </c>
    </row>
    <row r="39" spans="1:15" ht="12.75">
      <c r="A39" s="62"/>
      <c r="B39" s="127"/>
      <c r="C39" s="127"/>
      <c r="D39" s="64" t="s">
        <v>73</v>
      </c>
      <c r="E39" s="110"/>
      <c r="F39" s="62"/>
      <c r="G39" s="67"/>
      <c r="H39" s="67"/>
      <c r="I39" s="64" t="s">
        <v>73</v>
      </c>
      <c r="L39" s="128"/>
      <c r="M39" s="128"/>
      <c r="N39" s="128"/>
      <c r="O39" s="128"/>
    </row>
    <row r="40" spans="1:16" ht="12.75">
      <c r="A40" s="111" t="s">
        <v>15</v>
      </c>
      <c r="B40" s="8" t="s">
        <v>16</v>
      </c>
      <c r="C40" s="111" t="s">
        <v>17</v>
      </c>
      <c r="D40" s="129">
        <v>24301.655721</v>
      </c>
      <c r="E40" s="112"/>
      <c r="F40" s="72" t="s">
        <v>15</v>
      </c>
      <c r="G40" s="2" t="s">
        <v>16</v>
      </c>
      <c r="H40" s="130" t="s">
        <v>17</v>
      </c>
      <c r="I40" s="129">
        <v>19858.744</v>
      </c>
      <c r="L40" s="131"/>
      <c r="M40" s="131"/>
      <c r="N40" s="131"/>
      <c r="O40" s="131"/>
      <c r="P40" s="65"/>
    </row>
    <row r="41" spans="1:16" ht="12.75">
      <c r="A41" s="115" t="s">
        <v>18</v>
      </c>
      <c r="B41" s="7" t="s">
        <v>19</v>
      </c>
      <c r="C41" s="115" t="s">
        <v>17</v>
      </c>
      <c r="D41" s="132">
        <v>12710.921658</v>
      </c>
      <c r="E41" s="112"/>
      <c r="F41" s="78" t="s">
        <v>18</v>
      </c>
      <c r="G41" s="20" t="s">
        <v>19</v>
      </c>
      <c r="H41" s="133" t="s">
        <v>17</v>
      </c>
      <c r="I41" s="79">
        <v>14940.741</v>
      </c>
      <c r="L41" s="131"/>
      <c r="M41" s="131"/>
      <c r="N41" s="131"/>
      <c r="O41" s="131"/>
      <c r="P41" s="131"/>
    </row>
    <row r="42" spans="1:16" ht="12.75">
      <c r="A42" s="111" t="s">
        <v>21</v>
      </c>
      <c r="B42" s="9" t="s">
        <v>20</v>
      </c>
      <c r="C42" s="111" t="s">
        <v>17</v>
      </c>
      <c r="D42" s="129">
        <v>12615.054119</v>
      </c>
      <c r="E42" s="112"/>
      <c r="F42" s="72" t="s">
        <v>21</v>
      </c>
      <c r="G42" s="21" t="s">
        <v>20</v>
      </c>
      <c r="H42" s="130" t="s">
        <v>17</v>
      </c>
      <c r="I42" s="82">
        <v>9529.315</v>
      </c>
      <c r="L42" s="134"/>
      <c r="M42" s="134"/>
      <c r="N42" s="134"/>
      <c r="O42" s="134"/>
      <c r="P42" s="134"/>
    </row>
    <row r="43" spans="1:15" ht="12.75">
      <c r="A43" s="115" t="s">
        <v>22</v>
      </c>
      <c r="B43" s="7" t="s">
        <v>26</v>
      </c>
      <c r="C43" s="115" t="s">
        <v>17</v>
      </c>
      <c r="D43" s="132">
        <v>8325.514959</v>
      </c>
      <c r="E43" s="112"/>
      <c r="F43" s="78" t="s">
        <v>22</v>
      </c>
      <c r="G43" s="20" t="s">
        <v>35</v>
      </c>
      <c r="H43" s="133" t="s">
        <v>17</v>
      </c>
      <c r="I43" s="97">
        <v>7018.39</v>
      </c>
      <c r="L43" s="135"/>
      <c r="M43" s="135"/>
      <c r="N43" s="135"/>
      <c r="O43" s="135"/>
    </row>
    <row r="44" spans="1:15" ht="12.75">
      <c r="A44" s="115" t="s">
        <v>25</v>
      </c>
      <c r="B44" s="26" t="s">
        <v>88</v>
      </c>
      <c r="C44" s="115" t="s">
        <v>17</v>
      </c>
      <c r="D44" s="132">
        <v>5868.209622</v>
      </c>
      <c r="E44" s="112"/>
      <c r="F44" s="78" t="s">
        <v>25</v>
      </c>
      <c r="G44" s="20" t="s">
        <v>26</v>
      </c>
      <c r="H44" s="133" t="s">
        <v>17</v>
      </c>
      <c r="I44" s="136">
        <v>6014.665</v>
      </c>
      <c r="L44" s="134"/>
      <c r="M44" s="134"/>
      <c r="N44" s="134"/>
      <c r="O44" s="134"/>
    </row>
    <row r="45" spans="1:14" ht="12.75">
      <c r="A45" s="115" t="s">
        <v>27</v>
      </c>
      <c r="B45" s="7" t="s">
        <v>28</v>
      </c>
      <c r="C45" s="115" t="s">
        <v>17</v>
      </c>
      <c r="D45" s="132">
        <v>3969.381309</v>
      </c>
      <c r="E45" s="112"/>
      <c r="F45" s="78" t="s">
        <v>27</v>
      </c>
      <c r="G45" s="20" t="s">
        <v>51</v>
      </c>
      <c r="H45" s="133" t="s">
        <v>17</v>
      </c>
      <c r="I45" s="79">
        <v>4872.836</v>
      </c>
      <c r="L45" s="58"/>
      <c r="M45" s="58"/>
      <c r="N45" s="137"/>
    </row>
    <row r="46" spans="1:14" ht="12.75">
      <c r="A46" s="115" t="s">
        <v>30</v>
      </c>
      <c r="B46" s="10" t="s">
        <v>31</v>
      </c>
      <c r="C46" s="115" t="s">
        <v>17</v>
      </c>
      <c r="D46" s="132">
        <v>3804.279396</v>
      </c>
      <c r="E46" s="112"/>
      <c r="F46" s="118" t="s">
        <v>30</v>
      </c>
      <c r="G46" s="18" t="s">
        <v>52</v>
      </c>
      <c r="H46" s="138" t="s">
        <v>17</v>
      </c>
      <c r="I46" s="139">
        <v>3971.429</v>
      </c>
      <c r="L46" s="59"/>
      <c r="M46" s="59"/>
      <c r="N46" s="65"/>
    </row>
    <row r="47" spans="1:9" ht="15" customHeight="1">
      <c r="A47" s="115" t="s">
        <v>33</v>
      </c>
      <c r="B47" s="10" t="s">
        <v>35</v>
      </c>
      <c r="C47" s="115" t="s">
        <v>17</v>
      </c>
      <c r="D47" s="132">
        <v>3776.181424</v>
      </c>
      <c r="E47" s="112"/>
      <c r="F47" s="78" t="s">
        <v>33</v>
      </c>
      <c r="G47" s="20" t="s">
        <v>53</v>
      </c>
      <c r="H47" s="133" t="s">
        <v>54</v>
      </c>
      <c r="I47" s="79">
        <v>3879.338</v>
      </c>
    </row>
    <row r="48" spans="1:9" ht="12.75">
      <c r="A48" s="115" t="s">
        <v>37</v>
      </c>
      <c r="B48" s="7" t="s">
        <v>74</v>
      </c>
      <c r="C48" s="115" t="s">
        <v>17</v>
      </c>
      <c r="D48" s="132">
        <v>3735.43058</v>
      </c>
      <c r="E48" s="112"/>
      <c r="F48" s="78" t="s">
        <v>37</v>
      </c>
      <c r="G48" s="20" t="s">
        <v>61</v>
      </c>
      <c r="H48" s="133" t="s">
        <v>62</v>
      </c>
      <c r="I48" s="97">
        <v>3752.368</v>
      </c>
    </row>
    <row r="49" spans="1:9" ht="12.75">
      <c r="A49" s="121" t="s">
        <v>39</v>
      </c>
      <c r="B49" s="11" t="s">
        <v>63</v>
      </c>
      <c r="C49" s="121" t="s">
        <v>64</v>
      </c>
      <c r="D49" s="140">
        <v>3540.59265</v>
      </c>
      <c r="E49" s="112"/>
      <c r="F49" s="96" t="s">
        <v>39</v>
      </c>
      <c r="G49" s="19" t="s">
        <v>55</v>
      </c>
      <c r="H49" s="141" t="s">
        <v>56</v>
      </c>
      <c r="I49" s="97">
        <v>3712.555</v>
      </c>
    </row>
    <row r="50" spans="1:9" ht="15.75" customHeight="1">
      <c r="A50" s="100" t="s">
        <v>42</v>
      </c>
      <c r="B50" s="100"/>
      <c r="C50" s="100"/>
      <c r="D50" s="101">
        <v>82647.221438</v>
      </c>
      <c r="E50" s="124"/>
      <c r="F50" s="100" t="s">
        <v>42</v>
      </c>
      <c r="G50" s="100"/>
      <c r="H50" s="100"/>
      <c r="I50" s="125">
        <v>77550.38100000001</v>
      </c>
    </row>
    <row r="51" spans="1:9" ht="15.75" customHeight="1">
      <c r="A51" s="100" t="s">
        <v>65</v>
      </c>
      <c r="B51" s="100"/>
      <c r="C51" s="100"/>
      <c r="D51" s="101">
        <v>598187</v>
      </c>
      <c r="E51" s="142"/>
      <c r="F51" s="100" t="s">
        <v>66</v>
      </c>
      <c r="G51" s="100"/>
      <c r="H51" s="100"/>
      <c r="I51" s="125">
        <v>639648</v>
      </c>
    </row>
    <row r="52" spans="1:9" ht="15.75" customHeight="1">
      <c r="A52" s="162" t="s">
        <v>44</v>
      </c>
      <c r="B52" s="163"/>
      <c r="C52" s="163"/>
      <c r="D52" s="164">
        <f>D50/D51</f>
        <v>0.13816285114521043</v>
      </c>
      <c r="E52" s="165"/>
      <c r="F52" s="162" t="s">
        <v>44</v>
      </c>
      <c r="G52" s="163"/>
      <c r="H52" s="163"/>
      <c r="I52" s="164">
        <f>I50/I51</f>
        <v>0.12123915184601532</v>
      </c>
    </row>
    <row r="53" spans="1:9" ht="15.75" customHeight="1">
      <c r="A53" s="177"/>
      <c r="B53" s="161"/>
      <c r="C53" s="161"/>
      <c r="D53" s="178"/>
      <c r="E53" s="179"/>
      <c r="F53" s="177"/>
      <c r="G53" s="161"/>
      <c r="H53" s="161"/>
      <c r="I53" s="178"/>
    </row>
    <row r="54" spans="1:9" s="42" customFormat="1" ht="12.75">
      <c r="A54" s="173" t="s">
        <v>67</v>
      </c>
      <c r="B54" s="174"/>
      <c r="C54" s="174"/>
      <c r="D54" s="174"/>
      <c r="E54" s="180"/>
      <c r="F54" s="173" t="s">
        <v>68</v>
      </c>
      <c r="G54" s="176"/>
      <c r="H54" s="176"/>
      <c r="I54" s="176"/>
    </row>
    <row r="55" spans="1:9" ht="12.75">
      <c r="A55" s="205" t="s">
        <v>1</v>
      </c>
      <c r="B55" s="214" t="s">
        <v>2</v>
      </c>
      <c r="C55" s="214" t="s">
        <v>3</v>
      </c>
      <c r="D55" s="169" t="s">
        <v>4</v>
      </c>
      <c r="E55" s="170"/>
      <c r="F55" s="205" t="s">
        <v>1</v>
      </c>
      <c r="G55" s="207" t="s">
        <v>2</v>
      </c>
      <c r="H55" s="207" t="s">
        <v>3</v>
      </c>
      <c r="I55" s="169" t="s">
        <v>4</v>
      </c>
    </row>
    <row r="56" spans="1:9" ht="12.75">
      <c r="A56" s="219"/>
      <c r="B56" s="215"/>
      <c r="C56" s="215"/>
      <c r="D56" s="64" t="s">
        <v>73</v>
      </c>
      <c r="E56" s="143"/>
      <c r="F56" s="206"/>
      <c r="G56" s="208"/>
      <c r="H56" s="208"/>
      <c r="I56" s="64" t="s">
        <v>73</v>
      </c>
    </row>
    <row r="57" spans="1:9" ht="12.75">
      <c r="A57" s="111" t="s">
        <v>15</v>
      </c>
      <c r="B57" s="2" t="s">
        <v>16</v>
      </c>
      <c r="C57" s="111" t="s">
        <v>17</v>
      </c>
      <c r="D57" s="73">
        <v>28103.578618</v>
      </c>
      <c r="E57" s="143"/>
      <c r="F57" s="144" t="s">
        <v>15</v>
      </c>
      <c r="G57" s="2" t="s">
        <v>16</v>
      </c>
      <c r="H57" s="72" t="s">
        <v>17</v>
      </c>
      <c r="I57" s="82">
        <v>15098.735</v>
      </c>
    </row>
    <row r="58" spans="1:9" ht="12.75">
      <c r="A58" s="115" t="s">
        <v>18</v>
      </c>
      <c r="B58" s="3" t="s">
        <v>19</v>
      </c>
      <c r="C58" s="115" t="s">
        <v>17</v>
      </c>
      <c r="D58" s="79">
        <v>13359.497278</v>
      </c>
      <c r="E58" s="143"/>
      <c r="F58" s="144" t="s">
        <v>18</v>
      </c>
      <c r="G58" s="2" t="s">
        <v>20</v>
      </c>
      <c r="H58" s="72" t="s">
        <v>17</v>
      </c>
      <c r="I58" s="82">
        <v>8856.569</v>
      </c>
    </row>
    <row r="59" spans="1:9" ht="12.75">
      <c r="A59" s="111" t="s">
        <v>21</v>
      </c>
      <c r="B59" s="4" t="s">
        <v>20</v>
      </c>
      <c r="C59" s="111" t="s">
        <v>17</v>
      </c>
      <c r="D59" s="82">
        <v>13053.139152</v>
      </c>
      <c r="E59" s="143"/>
      <c r="F59" s="145" t="s">
        <v>21</v>
      </c>
      <c r="G59" s="10" t="s">
        <v>35</v>
      </c>
      <c r="H59" s="118" t="s">
        <v>17</v>
      </c>
      <c r="I59" s="139">
        <v>6619.001</v>
      </c>
    </row>
    <row r="60" spans="1:9" ht="12.75">
      <c r="A60" s="115" t="s">
        <v>22</v>
      </c>
      <c r="B60" s="3" t="s">
        <v>26</v>
      </c>
      <c r="C60" s="115" t="s">
        <v>17</v>
      </c>
      <c r="D60" s="79">
        <v>7838.682931</v>
      </c>
      <c r="E60" s="143"/>
      <c r="F60" s="145" t="s">
        <v>22</v>
      </c>
      <c r="G60" s="5" t="s">
        <v>26</v>
      </c>
      <c r="H60" s="118" t="s">
        <v>17</v>
      </c>
      <c r="I60" s="139">
        <v>6138.168</v>
      </c>
    </row>
    <row r="61" spans="1:9" ht="12.75">
      <c r="A61" s="115" t="s">
        <v>25</v>
      </c>
      <c r="B61" s="25" t="s">
        <v>88</v>
      </c>
      <c r="C61" s="115" t="s">
        <v>17</v>
      </c>
      <c r="D61" s="97">
        <v>7060.11836</v>
      </c>
      <c r="E61" s="143"/>
      <c r="F61" s="145" t="s">
        <v>25</v>
      </c>
      <c r="G61" s="18" t="s">
        <v>52</v>
      </c>
      <c r="H61" s="118" t="s">
        <v>17</v>
      </c>
      <c r="I61" s="139">
        <v>4601.833</v>
      </c>
    </row>
    <row r="62" spans="1:9" ht="12.75">
      <c r="A62" s="115" t="s">
        <v>27</v>
      </c>
      <c r="B62" s="7" t="s">
        <v>74</v>
      </c>
      <c r="C62" s="115" t="s">
        <v>17</v>
      </c>
      <c r="D62" s="97">
        <v>4652.426116</v>
      </c>
      <c r="E62" s="143"/>
      <c r="F62" s="146" t="s">
        <v>27</v>
      </c>
      <c r="G62" s="17" t="s">
        <v>51</v>
      </c>
      <c r="H62" s="78" t="s">
        <v>17</v>
      </c>
      <c r="I62" s="79">
        <v>4269.743</v>
      </c>
    </row>
    <row r="63" spans="1:9" ht="12.75">
      <c r="A63" s="115" t="s">
        <v>30</v>
      </c>
      <c r="B63" s="3" t="s">
        <v>28</v>
      </c>
      <c r="C63" s="115" t="s">
        <v>17</v>
      </c>
      <c r="D63" s="97">
        <v>4092.209643</v>
      </c>
      <c r="E63" s="143"/>
      <c r="F63" s="146" t="s">
        <v>30</v>
      </c>
      <c r="G63" s="19" t="s">
        <v>55</v>
      </c>
      <c r="H63" s="78" t="s">
        <v>69</v>
      </c>
      <c r="I63" s="79">
        <v>4000.45</v>
      </c>
    </row>
    <row r="64" spans="1:9" ht="12.75">
      <c r="A64" s="115" t="s">
        <v>33</v>
      </c>
      <c r="B64" s="3" t="s">
        <v>35</v>
      </c>
      <c r="C64" s="115" t="s">
        <v>17</v>
      </c>
      <c r="D64" s="79">
        <v>3990.613282</v>
      </c>
      <c r="E64" s="143"/>
      <c r="F64" s="146" t="s">
        <v>33</v>
      </c>
      <c r="G64" s="17" t="s">
        <v>53</v>
      </c>
      <c r="H64" s="78" t="s">
        <v>54</v>
      </c>
      <c r="I64" s="79">
        <v>3868.698</v>
      </c>
    </row>
    <row r="65" spans="1:9" ht="15" customHeight="1">
      <c r="A65" s="115" t="s">
        <v>37</v>
      </c>
      <c r="B65" s="5" t="s">
        <v>31</v>
      </c>
      <c r="C65" s="147" t="s">
        <v>17</v>
      </c>
      <c r="D65" s="139">
        <v>3750.321455</v>
      </c>
      <c r="E65" s="143"/>
      <c r="F65" s="145" t="s">
        <v>37</v>
      </c>
      <c r="G65" s="18" t="s">
        <v>70</v>
      </c>
      <c r="H65" s="78" t="s">
        <v>17</v>
      </c>
      <c r="I65" s="79">
        <v>3371.139</v>
      </c>
    </row>
    <row r="66" spans="1:9" ht="15">
      <c r="A66" s="148" t="s">
        <v>39</v>
      </c>
      <c r="B66" s="12" t="s">
        <v>85</v>
      </c>
      <c r="C66" s="148" t="s">
        <v>41</v>
      </c>
      <c r="D66" s="149">
        <v>3513.268843</v>
      </c>
      <c r="E66" s="150"/>
      <c r="F66" s="151" t="s">
        <v>39</v>
      </c>
      <c r="G66" s="22" t="s">
        <v>31</v>
      </c>
      <c r="H66" s="96" t="s">
        <v>17</v>
      </c>
      <c r="I66" s="152">
        <v>3352.692</v>
      </c>
    </row>
    <row r="67" spans="1:9" ht="15.75" customHeight="1">
      <c r="A67" s="216" t="s">
        <v>42</v>
      </c>
      <c r="B67" s="217"/>
      <c r="C67" s="218"/>
      <c r="D67" s="101">
        <v>89413.855678</v>
      </c>
      <c r="E67" s="142"/>
      <c r="F67" s="210" t="s">
        <v>42</v>
      </c>
      <c r="G67" s="211"/>
      <c r="H67" s="212"/>
      <c r="I67" s="101">
        <v>60177.028</v>
      </c>
    </row>
    <row r="68" spans="1:9" ht="15.75" customHeight="1">
      <c r="A68" s="209" t="s">
        <v>71</v>
      </c>
      <c r="B68" s="209"/>
      <c r="C68" s="209"/>
      <c r="D68" s="104">
        <v>624807</v>
      </c>
      <c r="E68" s="126"/>
      <c r="F68" s="209" t="s">
        <v>72</v>
      </c>
      <c r="G68" s="209"/>
      <c r="H68" s="209"/>
      <c r="I68" s="101">
        <v>633109.425</v>
      </c>
    </row>
    <row r="69" spans="1:9" ht="15.75" customHeight="1">
      <c r="A69" s="162" t="s">
        <v>44</v>
      </c>
      <c r="B69" s="163"/>
      <c r="C69" s="163"/>
      <c r="D69" s="181">
        <f>D67/D68</f>
        <v>0.14310636032886956</v>
      </c>
      <c r="E69" s="182"/>
      <c r="F69" s="162" t="s">
        <v>44</v>
      </c>
      <c r="G69" s="163"/>
      <c r="H69" s="163"/>
      <c r="I69" s="181">
        <f>I67/I68</f>
        <v>0.09504996391421593</v>
      </c>
    </row>
    <row r="70" spans="1:9" ht="12.75">
      <c r="A70" s="172"/>
      <c r="B70" s="172"/>
      <c r="C70" s="172"/>
      <c r="D70" s="172"/>
      <c r="E70" s="161"/>
      <c r="F70" s="172"/>
      <c r="G70" s="172"/>
      <c r="H70" s="172"/>
      <c r="I70" s="172"/>
    </row>
    <row r="71" spans="1:9" s="42" customFormat="1" ht="15">
      <c r="A71" s="154" t="s">
        <v>90</v>
      </c>
      <c r="B71" s="155"/>
      <c r="C71" s="156"/>
      <c r="D71" s="156"/>
      <c r="E71" s="175"/>
      <c r="F71" s="183" t="s">
        <v>76</v>
      </c>
      <c r="G71" s="184"/>
      <c r="H71" s="184"/>
      <c r="I71" s="184"/>
    </row>
    <row r="72" spans="1:9" s="42" customFormat="1" ht="15">
      <c r="A72" s="188"/>
      <c r="B72" s="189"/>
      <c r="C72" s="161"/>
      <c r="D72" s="161"/>
      <c r="E72" s="175"/>
      <c r="F72" s="190"/>
      <c r="G72" s="161"/>
      <c r="H72" s="161"/>
      <c r="I72" s="161"/>
    </row>
    <row r="73" spans="1:9" ht="12.75">
      <c r="A73" s="173" t="s">
        <v>0</v>
      </c>
      <c r="B73" s="176"/>
      <c r="C73" s="176"/>
      <c r="D73" s="176"/>
      <c r="E73" s="161"/>
      <c r="F73" s="173" t="s">
        <v>78</v>
      </c>
      <c r="G73" s="176"/>
      <c r="H73" s="176"/>
      <c r="I73" s="176"/>
    </row>
    <row r="74" spans="1:11" ht="12.75">
      <c r="A74" s="205" t="s">
        <v>1</v>
      </c>
      <c r="B74" s="207" t="s">
        <v>2</v>
      </c>
      <c r="C74" s="207" t="s">
        <v>3</v>
      </c>
      <c r="D74" s="169" t="s">
        <v>4</v>
      </c>
      <c r="E74" s="137"/>
      <c r="F74" s="205" t="s">
        <v>1</v>
      </c>
      <c r="G74" s="207" t="s">
        <v>2</v>
      </c>
      <c r="H74" s="207" t="s">
        <v>3</v>
      </c>
      <c r="I74" s="169" t="s">
        <v>4</v>
      </c>
      <c r="K74" s="158"/>
    </row>
    <row r="75" spans="1:11" ht="12.75">
      <c r="A75" s="206"/>
      <c r="B75" s="208"/>
      <c r="C75" s="208"/>
      <c r="D75" s="64" t="s">
        <v>73</v>
      </c>
      <c r="E75" s="74"/>
      <c r="F75" s="206"/>
      <c r="G75" s="208"/>
      <c r="H75" s="208"/>
      <c r="I75" s="64" t="s">
        <v>73</v>
      </c>
      <c r="K75" s="60"/>
    </row>
    <row r="76" spans="1:11" ht="12.75">
      <c r="A76" s="72" t="s">
        <v>15</v>
      </c>
      <c r="B76" s="2" t="s">
        <v>16</v>
      </c>
      <c r="C76" s="72" t="s">
        <v>17</v>
      </c>
      <c r="D76" s="73">
        <v>27539.85625</v>
      </c>
      <c r="E76" s="74"/>
      <c r="F76" s="144" t="s">
        <v>15</v>
      </c>
      <c r="G76" s="2" t="s">
        <v>16</v>
      </c>
      <c r="H76" s="72" t="s">
        <v>17</v>
      </c>
      <c r="I76" s="82">
        <v>18336.888063</v>
      </c>
      <c r="K76" s="60"/>
    </row>
    <row r="77" spans="1:11" ht="12.75">
      <c r="A77" s="72" t="s">
        <v>18</v>
      </c>
      <c r="B77" s="4" t="s">
        <v>20</v>
      </c>
      <c r="C77" s="72" t="s">
        <v>17</v>
      </c>
      <c r="D77" s="82">
        <v>13736.996191</v>
      </c>
      <c r="E77" s="74"/>
      <c r="F77" s="144" t="s">
        <v>18</v>
      </c>
      <c r="G77" s="2" t="s">
        <v>20</v>
      </c>
      <c r="H77" s="72" t="s">
        <v>17</v>
      </c>
      <c r="I77" s="82">
        <v>8823.844244</v>
      </c>
      <c r="K77" s="60"/>
    </row>
    <row r="78" spans="1:11" ht="12.75">
      <c r="A78" s="78" t="s">
        <v>21</v>
      </c>
      <c r="B78" s="3" t="s">
        <v>19</v>
      </c>
      <c r="C78" s="78" t="s">
        <v>17</v>
      </c>
      <c r="D78" s="79">
        <v>13501.818605</v>
      </c>
      <c r="E78" s="74"/>
      <c r="F78" s="145" t="s">
        <v>21</v>
      </c>
      <c r="G78" s="18" t="s">
        <v>61</v>
      </c>
      <c r="H78" s="118" t="s">
        <v>62</v>
      </c>
      <c r="I78" s="139">
        <v>7755.170606</v>
      </c>
      <c r="K78" s="60"/>
    </row>
    <row r="79" spans="1:11" ht="12.75">
      <c r="A79" s="78" t="s">
        <v>22</v>
      </c>
      <c r="B79" s="25" t="s">
        <v>88</v>
      </c>
      <c r="C79" s="78" t="s">
        <v>17</v>
      </c>
      <c r="D79" s="79">
        <v>7533.641362</v>
      </c>
      <c r="E79" s="74"/>
      <c r="F79" s="145" t="s">
        <v>22</v>
      </c>
      <c r="G79" s="5" t="s">
        <v>26</v>
      </c>
      <c r="H79" s="118" t="s">
        <v>17</v>
      </c>
      <c r="I79" s="139">
        <v>6265.933192</v>
      </c>
      <c r="K79" s="60"/>
    </row>
    <row r="80" spans="1:11" ht="12.75">
      <c r="A80" s="78" t="s">
        <v>25</v>
      </c>
      <c r="B80" s="3" t="s">
        <v>26</v>
      </c>
      <c r="C80" s="78" t="s">
        <v>17</v>
      </c>
      <c r="D80" s="79">
        <v>7229.249565</v>
      </c>
      <c r="E80" s="74"/>
      <c r="F80" s="145" t="s">
        <v>25</v>
      </c>
      <c r="G80" s="18" t="s">
        <v>51</v>
      </c>
      <c r="H80" s="118" t="s">
        <v>17</v>
      </c>
      <c r="I80" s="139">
        <v>4703.099047</v>
      </c>
      <c r="K80" s="60"/>
    </row>
    <row r="81" spans="1:11" ht="12.75">
      <c r="A81" s="78" t="s">
        <v>27</v>
      </c>
      <c r="B81" s="3" t="s">
        <v>28</v>
      </c>
      <c r="C81" s="78" t="s">
        <v>17</v>
      </c>
      <c r="D81" s="79">
        <v>4535.560794</v>
      </c>
      <c r="E81" s="74"/>
      <c r="F81" s="145" t="s">
        <v>27</v>
      </c>
      <c r="G81" s="18" t="s">
        <v>52</v>
      </c>
      <c r="H81" s="118" t="s">
        <v>17</v>
      </c>
      <c r="I81" s="139">
        <v>4653.497797</v>
      </c>
      <c r="K81" s="60"/>
    </row>
    <row r="82" spans="1:11" ht="12.75">
      <c r="A82" s="78" t="s">
        <v>30</v>
      </c>
      <c r="B82" s="7" t="s">
        <v>74</v>
      </c>
      <c r="C82" s="78" t="s">
        <v>17</v>
      </c>
      <c r="D82" s="79">
        <v>4281.209817</v>
      </c>
      <c r="E82" s="74"/>
      <c r="F82" s="145" t="s">
        <v>30</v>
      </c>
      <c r="G82" s="23" t="s">
        <v>55</v>
      </c>
      <c r="H82" s="118" t="s">
        <v>69</v>
      </c>
      <c r="I82" s="139">
        <v>4642.356134</v>
      </c>
      <c r="K82" s="60"/>
    </row>
    <row r="83" spans="1:11" ht="12.75">
      <c r="A83" s="78" t="s">
        <v>33</v>
      </c>
      <c r="B83" s="13" t="s">
        <v>35</v>
      </c>
      <c r="C83" s="78" t="s">
        <v>17</v>
      </c>
      <c r="D83" s="79">
        <v>4246.717709</v>
      </c>
      <c r="E83" s="74"/>
      <c r="F83" s="145" t="s">
        <v>33</v>
      </c>
      <c r="G83" s="10" t="s">
        <v>35</v>
      </c>
      <c r="H83" s="118" t="s">
        <v>17</v>
      </c>
      <c r="I83" s="139">
        <v>4325.341958</v>
      </c>
      <c r="K83" s="60"/>
    </row>
    <row r="84" spans="1:11" ht="12.75">
      <c r="A84" s="78" t="s">
        <v>37</v>
      </c>
      <c r="B84" s="5" t="s">
        <v>31</v>
      </c>
      <c r="C84" s="78" t="s">
        <v>17</v>
      </c>
      <c r="D84" s="79">
        <v>3841.994781</v>
      </c>
      <c r="E84" s="74"/>
      <c r="F84" s="145" t="s">
        <v>37</v>
      </c>
      <c r="G84" s="18" t="s">
        <v>53</v>
      </c>
      <c r="H84" s="118" t="s">
        <v>54</v>
      </c>
      <c r="I84" s="139">
        <v>4239.653056</v>
      </c>
      <c r="K84" s="60"/>
    </row>
    <row r="85" spans="1:9" ht="15.75" customHeight="1">
      <c r="A85" s="96" t="s">
        <v>39</v>
      </c>
      <c r="B85" s="14" t="s">
        <v>40</v>
      </c>
      <c r="C85" s="96" t="s">
        <v>41</v>
      </c>
      <c r="D85" s="97">
        <v>3346.357077</v>
      </c>
      <c r="E85" s="153"/>
      <c r="F85" s="151" t="s">
        <v>39</v>
      </c>
      <c r="G85" s="18" t="s">
        <v>79</v>
      </c>
      <c r="H85" s="118" t="s">
        <v>17</v>
      </c>
      <c r="I85" s="139">
        <v>3925.886092</v>
      </c>
    </row>
    <row r="86" spans="1:9" ht="15.75" customHeight="1">
      <c r="A86" s="213" t="s">
        <v>42</v>
      </c>
      <c r="B86" s="213"/>
      <c r="C86" s="213"/>
      <c r="D86" s="101">
        <v>89793.402151</v>
      </c>
      <c r="E86" s="153"/>
      <c r="F86" s="210" t="s">
        <v>42</v>
      </c>
      <c r="G86" s="211"/>
      <c r="H86" s="212"/>
      <c r="I86" s="101">
        <v>67671.670189</v>
      </c>
    </row>
    <row r="87" spans="1:9" ht="15.75" customHeight="1">
      <c r="A87" s="213" t="s">
        <v>43</v>
      </c>
      <c r="B87" s="213"/>
      <c r="C87" s="213"/>
      <c r="D87" s="104">
        <v>610376</v>
      </c>
      <c r="E87" s="153"/>
      <c r="F87" s="209" t="s">
        <v>80</v>
      </c>
      <c r="G87" s="209"/>
      <c r="H87" s="209"/>
      <c r="I87" s="104">
        <v>678395</v>
      </c>
    </row>
    <row r="88" spans="1:9" ht="16.5" customHeight="1">
      <c r="A88" s="105" t="s">
        <v>44</v>
      </c>
      <c r="B88" s="159"/>
      <c r="C88" s="159"/>
      <c r="D88" s="107">
        <f>D86/D87</f>
        <v>0.14711161997031338</v>
      </c>
      <c r="E88" s="160"/>
      <c r="F88" s="105" t="s">
        <v>44</v>
      </c>
      <c r="G88" s="106"/>
      <c r="H88" s="106"/>
      <c r="I88" s="107">
        <v>0.09975260753543289</v>
      </c>
    </row>
    <row r="89" ht="12.75">
      <c r="E89" s="161"/>
    </row>
    <row r="90" spans="6:9" ht="12.75">
      <c r="F90" s="157" t="s">
        <v>93</v>
      </c>
      <c r="G90" s="51"/>
      <c r="H90" s="51"/>
      <c r="I90" s="51"/>
    </row>
  </sheetData>
  <sheetProtection/>
  <mergeCells count="20">
    <mergeCell ref="G55:G56"/>
    <mergeCell ref="H55:H56"/>
    <mergeCell ref="A68:C68"/>
    <mergeCell ref="F68:H68"/>
    <mergeCell ref="A67:C67"/>
    <mergeCell ref="F67:H67"/>
    <mergeCell ref="A55:A56"/>
    <mergeCell ref="B55:B56"/>
    <mergeCell ref="A74:A75"/>
    <mergeCell ref="B74:B75"/>
    <mergeCell ref="A86:C86"/>
    <mergeCell ref="A87:C87"/>
    <mergeCell ref="C55:C56"/>
    <mergeCell ref="F55:F56"/>
    <mergeCell ref="F74:F75"/>
    <mergeCell ref="G74:G75"/>
    <mergeCell ref="H74:H75"/>
    <mergeCell ref="F87:H87"/>
    <mergeCell ref="F86:H86"/>
    <mergeCell ref="C74:C75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70">
      <selection activeCell="E95" sqref="E95"/>
    </sheetView>
  </sheetViews>
  <sheetFormatPr defaultColWidth="9.140625" defaultRowHeight="15"/>
  <cols>
    <col min="1" max="1" width="5.28125" style="0" bestFit="1" customWidth="1"/>
    <col min="2" max="2" width="45.7109375" style="0" bestFit="1" customWidth="1"/>
    <col min="3" max="3" width="9.140625" style="47" customWidth="1"/>
  </cols>
  <sheetData>
    <row r="1" spans="1:3" ht="15">
      <c r="A1" s="48" t="s">
        <v>1</v>
      </c>
      <c r="B1" s="31" t="s">
        <v>2</v>
      </c>
      <c r="C1" s="43" t="s">
        <v>86</v>
      </c>
    </row>
    <row r="2" spans="1:3" ht="15">
      <c r="A2" s="27" t="s">
        <v>39</v>
      </c>
      <c r="B2" s="49" t="s">
        <v>40</v>
      </c>
      <c r="C2" s="44" t="s">
        <v>10</v>
      </c>
    </row>
    <row r="3" spans="1:3" ht="15.75">
      <c r="A3" s="27" t="s">
        <v>39</v>
      </c>
      <c r="B3" s="50" t="s">
        <v>85</v>
      </c>
      <c r="C3" s="44" t="s">
        <v>9</v>
      </c>
    </row>
    <row r="4" spans="1:3" ht="15">
      <c r="A4" s="37" t="s">
        <v>39</v>
      </c>
      <c r="B4" s="39" t="s">
        <v>83</v>
      </c>
      <c r="C4" s="45" t="s">
        <v>6</v>
      </c>
    </row>
    <row r="5" spans="1:3" ht="15">
      <c r="A5" s="37" t="s">
        <v>39</v>
      </c>
      <c r="B5" s="39" t="s">
        <v>83</v>
      </c>
      <c r="C5" s="45" t="s">
        <v>7</v>
      </c>
    </row>
    <row r="6" spans="1:3" ht="15">
      <c r="A6" s="37" t="s">
        <v>37</v>
      </c>
      <c r="B6" s="39" t="s">
        <v>83</v>
      </c>
      <c r="C6" s="45" t="s">
        <v>8</v>
      </c>
    </row>
    <row r="7" spans="1:3" ht="15">
      <c r="A7" s="37" t="s">
        <v>27</v>
      </c>
      <c r="B7" s="39" t="s">
        <v>83</v>
      </c>
      <c r="C7" s="45" t="s">
        <v>9</v>
      </c>
    </row>
    <row r="8" spans="1:3" ht="15">
      <c r="A8" s="37" t="s">
        <v>30</v>
      </c>
      <c r="B8" s="39" t="s">
        <v>83</v>
      </c>
      <c r="C8" s="45" t="s">
        <v>10</v>
      </c>
    </row>
    <row r="9" spans="1:3" ht="15">
      <c r="A9" s="37" t="s">
        <v>39</v>
      </c>
      <c r="B9" s="39" t="s">
        <v>83</v>
      </c>
      <c r="C9" s="45" t="s">
        <v>11</v>
      </c>
    </row>
    <row r="10" spans="1:3" ht="15">
      <c r="A10" s="37" t="s">
        <v>39</v>
      </c>
      <c r="B10" s="52" t="s">
        <v>79</v>
      </c>
      <c r="C10" s="45" t="s">
        <v>87</v>
      </c>
    </row>
    <row r="11" spans="1:3" ht="15">
      <c r="A11" s="27" t="s">
        <v>33</v>
      </c>
      <c r="B11" s="28" t="s">
        <v>35</v>
      </c>
      <c r="C11" s="44" t="s">
        <v>6</v>
      </c>
    </row>
    <row r="12" spans="1:3" ht="15">
      <c r="A12" s="27" t="s">
        <v>33</v>
      </c>
      <c r="B12" s="28" t="s">
        <v>35</v>
      </c>
      <c r="C12" s="44" t="s">
        <v>7</v>
      </c>
    </row>
    <row r="13" spans="1:3" ht="15">
      <c r="A13" s="27" t="s">
        <v>33</v>
      </c>
      <c r="B13" s="29" t="s">
        <v>35</v>
      </c>
      <c r="C13" s="44" t="s">
        <v>8</v>
      </c>
    </row>
    <row r="14" spans="1:3" ht="15">
      <c r="A14" s="27" t="s">
        <v>33</v>
      </c>
      <c r="B14" s="28" t="s">
        <v>35</v>
      </c>
      <c r="C14" s="44" t="s">
        <v>9</v>
      </c>
    </row>
    <row r="15" spans="1:3" ht="15">
      <c r="A15" s="27" t="s">
        <v>33</v>
      </c>
      <c r="B15" s="28" t="s">
        <v>35</v>
      </c>
      <c r="C15" s="44" t="s">
        <v>10</v>
      </c>
    </row>
    <row r="16" spans="1:3" ht="15">
      <c r="A16" s="27" t="s">
        <v>27</v>
      </c>
      <c r="B16" s="28" t="s">
        <v>35</v>
      </c>
      <c r="C16" s="44" t="s">
        <v>11</v>
      </c>
    </row>
    <row r="17" spans="1:3" ht="15">
      <c r="A17" s="27" t="s">
        <v>22</v>
      </c>
      <c r="B17" s="28" t="s">
        <v>35</v>
      </c>
      <c r="C17" s="44" t="s">
        <v>12</v>
      </c>
    </row>
    <row r="18" spans="1:3" ht="15">
      <c r="A18" s="27" t="s">
        <v>22</v>
      </c>
      <c r="B18" s="30" t="s">
        <v>35</v>
      </c>
      <c r="C18" s="44" t="s">
        <v>13</v>
      </c>
    </row>
    <row r="19" spans="1:3" ht="15">
      <c r="A19" s="27" t="s">
        <v>21</v>
      </c>
      <c r="B19" s="29" t="s">
        <v>35</v>
      </c>
      <c r="C19" s="44" t="s">
        <v>14</v>
      </c>
    </row>
    <row r="20" spans="1:3" ht="15">
      <c r="A20" s="27" t="s">
        <v>33</v>
      </c>
      <c r="B20" s="29" t="s">
        <v>35</v>
      </c>
      <c r="C20" s="44" t="s">
        <v>87</v>
      </c>
    </row>
    <row r="21" spans="1:3" ht="15">
      <c r="A21" s="37" t="s">
        <v>30</v>
      </c>
      <c r="B21" s="38" t="s">
        <v>28</v>
      </c>
      <c r="C21" s="45" t="s">
        <v>6</v>
      </c>
    </row>
    <row r="22" spans="1:3" ht="15">
      <c r="A22" s="37" t="s">
        <v>30</v>
      </c>
      <c r="B22" s="38" t="s">
        <v>28</v>
      </c>
      <c r="C22" s="45" t="s">
        <v>7</v>
      </c>
    </row>
    <row r="23" spans="1:3" ht="15">
      <c r="A23" s="37" t="s">
        <v>27</v>
      </c>
      <c r="B23" s="39" t="s">
        <v>28</v>
      </c>
      <c r="C23" s="45" t="s">
        <v>8</v>
      </c>
    </row>
    <row r="24" spans="1:3" ht="15">
      <c r="A24" s="37" t="s">
        <v>30</v>
      </c>
      <c r="B24" s="38" t="s">
        <v>28</v>
      </c>
      <c r="C24" s="45" t="s">
        <v>9</v>
      </c>
    </row>
    <row r="25" spans="1:3" ht="15">
      <c r="A25" s="37" t="s">
        <v>27</v>
      </c>
      <c r="B25" s="38" t="s">
        <v>28</v>
      </c>
      <c r="C25" s="45" t="s">
        <v>10</v>
      </c>
    </row>
    <row r="26" spans="1:3" ht="15">
      <c r="A26" s="37" t="s">
        <v>30</v>
      </c>
      <c r="B26" s="38" t="s">
        <v>28</v>
      </c>
      <c r="C26" s="45" t="s">
        <v>11</v>
      </c>
    </row>
    <row r="27" spans="1:3" ht="15">
      <c r="A27" s="37" t="s">
        <v>30</v>
      </c>
      <c r="B27" s="38" t="s">
        <v>28</v>
      </c>
      <c r="C27" s="45" t="s">
        <v>12</v>
      </c>
    </row>
    <row r="28" spans="1:3" ht="15">
      <c r="A28" s="27" t="s">
        <v>21</v>
      </c>
      <c r="B28" s="28" t="s">
        <v>20</v>
      </c>
      <c r="C28" s="44" t="s">
        <v>6</v>
      </c>
    </row>
    <row r="29" spans="1:3" ht="15">
      <c r="A29" s="27" t="s">
        <v>21</v>
      </c>
      <c r="B29" s="28" t="s">
        <v>20</v>
      </c>
      <c r="C29" s="44" t="s">
        <v>7</v>
      </c>
    </row>
    <row r="30" spans="1:3" ht="15">
      <c r="A30" s="27" t="s">
        <v>21</v>
      </c>
      <c r="B30" s="29" t="s">
        <v>20</v>
      </c>
      <c r="C30" s="44" t="s">
        <v>8</v>
      </c>
    </row>
    <row r="31" spans="1:3" ht="15">
      <c r="A31" s="27" t="s">
        <v>21</v>
      </c>
      <c r="B31" s="28" t="s">
        <v>20</v>
      </c>
      <c r="C31" s="44" t="s">
        <v>9</v>
      </c>
    </row>
    <row r="32" spans="1:3" ht="15">
      <c r="A32" s="27" t="s">
        <v>18</v>
      </c>
      <c r="B32" s="28" t="s">
        <v>20</v>
      </c>
      <c r="C32" s="44" t="s">
        <v>10</v>
      </c>
    </row>
    <row r="33" spans="1:3" ht="15">
      <c r="A33" s="27" t="s">
        <v>18</v>
      </c>
      <c r="B33" s="28" t="s">
        <v>20</v>
      </c>
      <c r="C33" s="44" t="s">
        <v>11</v>
      </c>
    </row>
    <row r="34" spans="1:3" ht="15">
      <c r="A34" s="27" t="s">
        <v>21</v>
      </c>
      <c r="B34" s="28" t="s">
        <v>20</v>
      </c>
      <c r="C34" s="44" t="s">
        <v>12</v>
      </c>
    </row>
    <row r="35" spans="1:3" ht="15">
      <c r="A35" s="27" t="s">
        <v>21</v>
      </c>
      <c r="B35" s="30" t="s">
        <v>20</v>
      </c>
      <c r="C35" s="44" t="s">
        <v>13</v>
      </c>
    </row>
    <row r="36" spans="1:3" ht="15">
      <c r="A36" s="27" t="s">
        <v>18</v>
      </c>
      <c r="B36" s="32" t="s">
        <v>20</v>
      </c>
      <c r="C36" s="44" t="s">
        <v>14</v>
      </c>
    </row>
    <row r="37" spans="1:3" ht="15">
      <c r="A37" s="27" t="s">
        <v>18</v>
      </c>
      <c r="B37" s="32" t="s">
        <v>20</v>
      </c>
      <c r="C37" s="44" t="s">
        <v>87</v>
      </c>
    </row>
    <row r="38" spans="1:3" ht="15">
      <c r="A38" s="37" t="s">
        <v>22</v>
      </c>
      <c r="B38" s="38" t="s">
        <v>26</v>
      </c>
      <c r="C38" s="45" t="s">
        <v>6</v>
      </c>
    </row>
    <row r="39" spans="1:3" ht="15">
      <c r="A39" s="37" t="s">
        <v>22</v>
      </c>
      <c r="B39" s="38" t="s">
        <v>26</v>
      </c>
      <c r="C39" s="45" t="s">
        <v>7</v>
      </c>
    </row>
    <row r="40" spans="1:3" ht="15">
      <c r="A40" s="37" t="s">
        <v>22</v>
      </c>
      <c r="B40" s="39" t="s">
        <v>26</v>
      </c>
      <c r="C40" s="45" t="s">
        <v>8</v>
      </c>
    </row>
    <row r="41" spans="1:3" ht="15">
      <c r="A41" s="37" t="s">
        <v>22</v>
      </c>
      <c r="B41" s="38" t="s">
        <v>26</v>
      </c>
      <c r="C41" s="45" t="s">
        <v>9</v>
      </c>
    </row>
    <row r="42" spans="1:3" ht="15">
      <c r="A42" s="37" t="s">
        <v>25</v>
      </c>
      <c r="B42" s="38" t="s">
        <v>26</v>
      </c>
      <c r="C42" s="45" t="s">
        <v>10</v>
      </c>
    </row>
    <row r="43" spans="1:3" ht="15">
      <c r="A43" s="37" t="s">
        <v>22</v>
      </c>
      <c r="B43" s="38" t="s">
        <v>26</v>
      </c>
      <c r="C43" s="45" t="s">
        <v>11</v>
      </c>
    </row>
    <row r="44" spans="1:3" ht="15">
      <c r="A44" s="37" t="s">
        <v>25</v>
      </c>
      <c r="B44" s="38" t="s">
        <v>26</v>
      </c>
      <c r="C44" s="45" t="s">
        <v>12</v>
      </c>
    </row>
    <row r="45" spans="1:3" ht="15">
      <c r="A45" s="37" t="s">
        <v>25</v>
      </c>
      <c r="B45" s="40" t="s">
        <v>26</v>
      </c>
      <c r="C45" s="45" t="s">
        <v>13</v>
      </c>
    </row>
    <row r="46" spans="1:3" ht="15">
      <c r="A46" s="37" t="s">
        <v>22</v>
      </c>
      <c r="B46" s="38" t="s">
        <v>26</v>
      </c>
      <c r="C46" s="45" t="s">
        <v>14</v>
      </c>
    </row>
    <row r="47" spans="1:3" ht="15">
      <c r="A47" s="37" t="s">
        <v>22</v>
      </c>
      <c r="B47" s="38" t="s">
        <v>26</v>
      </c>
      <c r="C47" s="45" t="s">
        <v>87</v>
      </c>
    </row>
    <row r="48" spans="1:3" ht="15">
      <c r="A48" s="41" t="s">
        <v>15</v>
      </c>
      <c r="B48" s="32" t="s">
        <v>16</v>
      </c>
      <c r="C48" s="44" t="s">
        <v>6</v>
      </c>
    </row>
    <row r="49" spans="1:3" ht="15">
      <c r="A49" s="41" t="s">
        <v>15</v>
      </c>
      <c r="B49" s="32" t="s">
        <v>16</v>
      </c>
      <c r="C49" s="44" t="s">
        <v>7</v>
      </c>
    </row>
    <row r="50" spans="1:3" ht="15">
      <c r="A50" s="41" t="s">
        <v>15</v>
      </c>
      <c r="B50" s="34" t="s">
        <v>16</v>
      </c>
      <c r="C50" s="44" t="s">
        <v>8</v>
      </c>
    </row>
    <row r="51" spans="1:3" ht="15">
      <c r="A51" s="41" t="s">
        <v>15</v>
      </c>
      <c r="B51" s="32" t="s">
        <v>16</v>
      </c>
      <c r="C51" s="44" t="s">
        <v>9</v>
      </c>
    </row>
    <row r="52" spans="1:3" ht="15">
      <c r="A52" s="41" t="s">
        <v>15</v>
      </c>
      <c r="B52" s="32" t="s">
        <v>16</v>
      </c>
      <c r="C52" s="44" t="s">
        <v>10</v>
      </c>
    </row>
    <row r="53" spans="1:3" ht="15">
      <c r="A53" s="41" t="s">
        <v>15</v>
      </c>
      <c r="B53" s="32" t="s">
        <v>16</v>
      </c>
      <c r="C53" s="44" t="s">
        <v>11</v>
      </c>
    </row>
    <row r="54" spans="1:3" ht="15">
      <c r="A54" s="41" t="s">
        <v>15</v>
      </c>
      <c r="B54" s="32" t="s">
        <v>16</v>
      </c>
      <c r="C54" s="44" t="s">
        <v>12</v>
      </c>
    </row>
    <row r="55" spans="1:3" ht="15">
      <c r="A55" s="41" t="s">
        <v>15</v>
      </c>
      <c r="B55" s="32" t="s">
        <v>16</v>
      </c>
      <c r="C55" s="44" t="s">
        <v>13</v>
      </c>
    </row>
    <row r="56" spans="1:3" ht="15">
      <c r="A56" s="41" t="s">
        <v>15</v>
      </c>
      <c r="B56" s="32" t="s">
        <v>16</v>
      </c>
      <c r="C56" s="44" t="s">
        <v>14</v>
      </c>
    </row>
    <row r="57" spans="1:3" ht="15">
      <c r="A57" s="41" t="s">
        <v>15</v>
      </c>
      <c r="B57" s="32" t="s">
        <v>16</v>
      </c>
      <c r="C57" s="44" t="s">
        <v>87</v>
      </c>
    </row>
    <row r="58" spans="1:3" ht="15">
      <c r="A58" s="35" t="s">
        <v>37</v>
      </c>
      <c r="B58" s="33" t="s">
        <v>70</v>
      </c>
      <c r="C58" s="46" t="s">
        <v>14</v>
      </c>
    </row>
    <row r="59" spans="1:3" ht="15">
      <c r="A59" s="37" t="s">
        <v>18</v>
      </c>
      <c r="B59" s="38" t="s">
        <v>19</v>
      </c>
      <c r="C59" s="45" t="s">
        <v>6</v>
      </c>
    </row>
    <row r="60" spans="1:3" ht="15">
      <c r="A60" s="37" t="s">
        <v>18</v>
      </c>
      <c r="B60" s="38" t="s">
        <v>19</v>
      </c>
      <c r="C60" s="45" t="s">
        <v>7</v>
      </c>
    </row>
    <row r="61" spans="1:3" ht="15">
      <c r="A61" s="37" t="s">
        <v>18</v>
      </c>
      <c r="B61" s="39" t="s">
        <v>19</v>
      </c>
      <c r="C61" s="45" t="s">
        <v>8</v>
      </c>
    </row>
    <row r="62" spans="1:3" ht="15">
      <c r="A62" s="37" t="s">
        <v>18</v>
      </c>
      <c r="B62" s="38" t="s">
        <v>19</v>
      </c>
      <c r="C62" s="45" t="s">
        <v>9</v>
      </c>
    </row>
    <row r="63" spans="1:3" ht="15">
      <c r="A63" s="37" t="s">
        <v>21</v>
      </c>
      <c r="B63" s="38" t="s">
        <v>19</v>
      </c>
      <c r="C63" s="45" t="s">
        <v>10</v>
      </c>
    </row>
    <row r="64" spans="1:3" ht="15">
      <c r="A64" s="37" t="s">
        <v>21</v>
      </c>
      <c r="B64" s="38" t="s">
        <v>19</v>
      </c>
      <c r="C64" s="45" t="s">
        <v>11</v>
      </c>
    </row>
    <row r="65" spans="1:3" ht="15">
      <c r="A65" s="37" t="s">
        <v>18</v>
      </c>
      <c r="B65" s="38" t="s">
        <v>19</v>
      </c>
      <c r="C65" s="45" t="s">
        <v>12</v>
      </c>
    </row>
    <row r="66" spans="1:3" ht="15">
      <c r="A66" s="199" t="s">
        <v>18</v>
      </c>
      <c r="B66" s="200" t="s">
        <v>19</v>
      </c>
      <c r="C66" s="201" t="s">
        <v>13</v>
      </c>
    </row>
    <row r="67" spans="1:3" ht="15">
      <c r="A67" s="27" t="s">
        <v>39</v>
      </c>
      <c r="B67" s="30" t="s">
        <v>55</v>
      </c>
      <c r="C67" s="44" t="s">
        <v>12</v>
      </c>
    </row>
    <row r="68" spans="1:3" ht="15">
      <c r="A68" s="27" t="s">
        <v>39</v>
      </c>
      <c r="B68" s="30" t="s">
        <v>55</v>
      </c>
      <c r="C68" s="44" t="s">
        <v>13</v>
      </c>
    </row>
    <row r="69" spans="1:3" ht="15">
      <c r="A69" s="27" t="s">
        <v>30</v>
      </c>
      <c r="B69" s="30" t="s">
        <v>55</v>
      </c>
      <c r="C69" s="44" t="s">
        <v>14</v>
      </c>
    </row>
    <row r="70" spans="1:3" ht="15">
      <c r="A70" s="27" t="s">
        <v>30</v>
      </c>
      <c r="B70" s="30" t="s">
        <v>55</v>
      </c>
      <c r="C70" s="44" t="s">
        <v>87</v>
      </c>
    </row>
    <row r="71" spans="1:3" ht="15">
      <c r="A71" s="202" t="s">
        <v>37</v>
      </c>
      <c r="B71" s="203" t="s">
        <v>84</v>
      </c>
      <c r="C71" s="204" t="s">
        <v>11</v>
      </c>
    </row>
    <row r="72" spans="1:3" ht="15">
      <c r="A72" s="37" t="s">
        <v>27</v>
      </c>
      <c r="B72" s="52" t="s">
        <v>51</v>
      </c>
      <c r="C72" s="45" t="s">
        <v>12</v>
      </c>
    </row>
    <row r="73" spans="1:3" ht="15">
      <c r="A73" s="37" t="s">
        <v>27</v>
      </c>
      <c r="B73" s="40" t="s">
        <v>51</v>
      </c>
      <c r="C73" s="45" t="s">
        <v>13</v>
      </c>
    </row>
    <row r="74" spans="1:3" ht="15">
      <c r="A74" s="37" t="s">
        <v>27</v>
      </c>
      <c r="B74" s="52" t="s">
        <v>51</v>
      </c>
      <c r="C74" s="45" t="s">
        <v>14</v>
      </c>
    </row>
    <row r="75" spans="1:3" ht="15">
      <c r="A75" s="37" t="s">
        <v>25</v>
      </c>
      <c r="B75" s="52" t="s">
        <v>51</v>
      </c>
      <c r="C75" s="45" t="s">
        <v>87</v>
      </c>
    </row>
    <row r="76" spans="1:3" ht="15">
      <c r="A76" s="27" t="s">
        <v>33</v>
      </c>
      <c r="B76" s="32" t="s">
        <v>52</v>
      </c>
      <c r="C76" s="44" t="s">
        <v>12</v>
      </c>
    </row>
    <row r="77" spans="1:3" ht="15">
      <c r="A77" s="27" t="s">
        <v>30</v>
      </c>
      <c r="B77" s="32" t="s">
        <v>52</v>
      </c>
      <c r="C77" s="44" t="s">
        <v>13</v>
      </c>
    </row>
    <row r="78" spans="1:3" ht="15">
      <c r="A78" s="27" t="s">
        <v>25</v>
      </c>
      <c r="B78" s="32" t="s">
        <v>52</v>
      </c>
      <c r="C78" s="44" t="s">
        <v>14</v>
      </c>
    </row>
    <row r="79" spans="1:3" ht="15">
      <c r="A79" s="27" t="s">
        <v>27</v>
      </c>
      <c r="B79" s="32" t="s">
        <v>52</v>
      </c>
      <c r="C79" s="44" t="s">
        <v>87</v>
      </c>
    </row>
    <row r="80" spans="1:3" ht="15">
      <c r="A80" s="37" t="s">
        <v>37</v>
      </c>
      <c r="B80" s="52" t="s">
        <v>53</v>
      </c>
      <c r="C80" s="45" t="s">
        <v>12</v>
      </c>
    </row>
    <row r="81" spans="1:3" ht="15">
      <c r="A81" s="37" t="s">
        <v>33</v>
      </c>
      <c r="B81" s="40" t="s">
        <v>53</v>
      </c>
      <c r="C81" s="45" t="s">
        <v>13</v>
      </c>
    </row>
    <row r="82" spans="1:3" ht="15">
      <c r="A82" s="37" t="s">
        <v>33</v>
      </c>
      <c r="B82" s="52" t="s">
        <v>53</v>
      </c>
      <c r="C82" s="45" t="s">
        <v>14</v>
      </c>
    </row>
    <row r="83" spans="1:3" ht="15">
      <c r="A83" s="37" t="s">
        <v>37</v>
      </c>
      <c r="B83" s="52" t="s">
        <v>53</v>
      </c>
      <c r="C83" s="45" t="s">
        <v>87</v>
      </c>
    </row>
    <row r="84" spans="1:3" ht="15">
      <c r="A84" s="27" t="s">
        <v>25</v>
      </c>
      <c r="B84" s="28" t="s">
        <v>24</v>
      </c>
      <c r="C84" s="44" t="s">
        <v>8</v>
      </c>
    </row>
    <row r="85" spans="1:3" ht="15">
      <c r="A85" s="27" t="s">
        <v>25</v>
      </c>
      <c r="B85" s="28" t="s">
        <v>24</v>
      </c>
      <c r="C85" s="44" t="s">
        <v>9</v>
      </c>
    </row>
    <row r="86" spans="1:3" ht="15">
      <c r="A86" s="27" t="s">
        <v>22</v>
      </c>
      <c r="B86" s="28" t="s">
        <v>24</v>
      </c>
      <c r="C86" s="44" t="s">
        <v>10</v>
      </c>
    </row>
    <row r="87" spans="1:3" ht="15">
      <c r="A87" s="27" t="s">
        <v>25</v>
      </c>
      <c r="B87" s="29" t="s">
        <v>91</v>
      </c>
      <c r="C87" s="44" t="s">
        <v>11</v>
      </c>
    </row>
    <row r="88" spans="1:3" ht="15">
      <c r="A88" s="37" t="s">
        <v>37</v>
      </c>
      <c r="B88" s="40" t="s">
        <v>61</v>
      </c>
      <c r="C88" s="45" t="s">
        <v>13</v>
      </c>
    </row>
    <row r="89" spans="1:3" ht="15">
      <c r="A89" s="37" t="s">
        <v>21</v>
      </c>
      <c r="B89" s="52" t="s">
        <v>61</v>
      </c>
      <c r="C89" s="45" t="s">
        <v>87</v>
      </c>
    </row>
    <row r="90" spans="1:3" ht="15">
      <c r="A90" s="27" t="s">
        <v>27</v>
      </c>
      <c r="B90" s="28" t="s">
        <v>92</v>
      </c>
      <c r="C90" s="44" t="s">
        <v>6</v>
      </c>
    </row>
    <row r="91" spans="1:3" ht="15">
      <c r="A91" s="27" t="s">
        <v>27</v>
      </c>
      <c r="B91" s="28" t="s">
        <v>77</v>
      </c>
      <c r="C91" s="44" t="s">
        <v>7</v>
      </c>
    </row>
    <row r="92" spans="1:3" ht="15">
      <c r="A92" s="35" t="s">
        <v>39</v>
      </c>
      <c r="B92" s="36" t="s">
        <v>63</v>
      </c>
      <c r="C92" s="46" t="s">
        <v>8</v>
      </c>
    </row>
    <row r="93" spans="1:3" ht="15">
      <c r="A93" s="37" t="s">
        <v>37</v>
      </c>
      <c r="B93" s="38" t="s">
        <v>34</v>
      </c>
      <c r="C93" s="45" t="s">
        <v>6</v>
      </c>
    </row>
    <row r="94" spans="1:3" ht="15">
      <c r="A94" s="37" t="s">
        <v>37</v>
      </c>
      <c r="B94" s="38" t="s">
        <v>34</v>
      </c>
      <c r="C94" s="45" t="s">
        <v>7</v>
      </c>
    </row>
    <row r="95" spans="1:3" ht="15">
      <c r="A95" s="27" t="s">
        <v>25</v>
      </c>
      <c r="B95" s="28" t="s">
        <v>31</v>
      </c>
      <c r="C95" s="44" t="s">
        <v>6</v>
      </c>
    </row>
    <row r="96" spans="1:3" ht="15">
      <c r="A96" s="27" t="s">
        <v>25</v>
      </c>
      <c r="B96" s="28" t="s">
        <v>31</v>
      </c>
      <c r="C96" s="44" t="s">
        <v>7</v>
      </c>
    </row>
    <row r="97" spans="1:3" ht="15">
      <c r="A97" s="27" t="s">
        <v>30</v>
      </c>
      <c r="B97" s="29" t="s">
        <v>31</v>
      </c>
      <c r="C97" s="44" t="s">
        <v>8</v>
      </c>
    </row>
    <row r="98" spans="1:3" ht="15">
      <c r="A98" s="27" t="s">
        <v>37</v>
      </c>
      <c r="B98" s="28" t="s">
        <v>31</v>
      </c>
      <c r="C98" s="44" t="s">
        <v>9</v>
      </c>
    </row>
    <row r="99" spans="1:3" ht="15">
      <c r="A99" s="27" t="s">
        <v>37</v>
      </c>
      <c r="B99" s="28" t="s">
        <v>31</v>
      </c>
      <c r="C99" s="44" t="s">
        <v>10</v>
      </c>
    </row>
    <row r="100" spans="1:3" ht="15">
      <c r="A100" s="27" t="s">
        <v>33</v>
      </c>
      <c r="B100" s="28" t="s">
        <v>31</v>
      </c>
      <c r="C100" s="44" t="s">
        <v>11</v>
      </c>
    </row>
    <row r="101" spans="1:3" ht="15">
      <c r="A101" s="27" t="s">
        <v>39</v>
      </c>
      <c r="B101" s="32" t="s">
        <v>31</v>
      </c>
      <c r="C101" s="44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admin</cp:lastModifiedBy>
  <dcterms:created xsi:type="dcterms:W3CDTF">2017-08-16T16:48:27Z</dcterms:created>
  <dcterms:modified xsi:type="dcterms:W3CDTF">2018-08-21T09:38:12Z</dcterms:modified>
  <cp:category/>
  <cp:version/>
  <cp:contentType/>
  <cp:contentStatus/>
</cp:coreProperties>
</file>