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015"/>
  </bookViews>
  <sheets>
    <sheet name="Tablica 1" sheetId="5" r:id="rId1"/>
  </sheets>
  <definedNames>
    <definedName name="plaća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R7" i="5" l="1"/>
  <c r="R9" i="5"/>
  <c r="R15" i="5" l="1"/>
  <c r="R17" i="5"/>
  <c r="R16" i="5"/>
  <c r="R19" i="5"/>
  <c r="R20" i="5"/>
  <c r="R10" i="5"/>
  <c r="R22" i="5"/>
  <c r="R21" i="5"/>
  <c r="R23" i="5"/>
  <c r="R18" i="5"/>
  <c r="R11" i="5"/>
  <c r="R13" i="5"/>
  <c r="R14" i="5"/>
  <c r="R12" i="5"/>
  <c r="R8" i="5"/>
  <c r="M28" i="5" l="1"/>
  <c r="N28" i="5" l="1"/>
  <c r="K28" i="5"/>
  <c r="I28" i="5"/>
  <c r="G28" i="5"/>
  <c r="E28" i="5"/>
  <c r="C28" i="5"/>
</calcChain>
</file>

<file path=xl/sharedStrings.xml><?xml version="1.0" encoding="utf-8"?>
<sst xmlns="http://schemas.openxmlformats.org/spreadsheetml/2006/main" count="76" uniqueCount="44">
  <si>
    <t>Žup.</t>
  </si>
  <si>
    <t>Naziv županije</t>
  </si>
  <si>
    <t>Broj poduzetnika</t>
  </si>
  <si>
    <t>Rang</t>
  </si>
  <si>
    <t>Broj zaposlenih</t>
  </si>
  <si>
    <t>Dobit razdoblja</t>
  </si>
  <si>
    <t>Gubitak razdoblja</t>
  </si>
  <si>
    <t>Dobit/gubitak razdoblja 2016.</t>
  </si>
  <si>
    <t>Grad Zagreb</t>
  </si>
  <si>
    <t>Zagrebačka</t>
  </si>
  <si>
    <t>Istarska</t>
  </si>
  <si>
    <t>Primorsko-goranska</t>
  </si>
  <si>
    <t>Splitsko-dalmatinska</t>
  </si>
  <si>
    <t>Karlovačka</t>
  </si>
  <si>
    <t>Varaždinska</t>
  </si>
  <si>
    <t>Međimurska</t>
  </si>
  <si>
    <t>Krapinsko-zagorska</t>
  </si>
  <si>
    <t>Vukovarsko-srijemska</t>
  </si>
  <si>
    <t>Osječko-baranjska</t>
  </si>
  <si>
    <t>Zadarska</t>
  </si>
  <si>
    <t>Koprivničko-križevačka</t>
  </si>
  <si>
    <t>Dubrovačko-neretvanska</t>
  </si>
  <si>
    <t>Brodsko-posavska</t>
  </si>
  <si>
    <t>Ličko-senjska</t>
  </si>
  <si>
    <t>Bjelovarsko-bilogorska</t>
  </si>
  <si>
    <t>Virovitičko-podravska</t>
  </si>
  <si>
    <t>Požeško-slavonska</t>
  </si>
  <si>
    <t>Sisačko-moslavačka</t>
  </si>
  <si>
    <t>-</t>
  </si>
  <si>
    <t>Šibensko-kninska</t>
  </si>
  <si>
    <t>Izvor: Fina, Registar godišnjih financijskih izvještaja</t>
  </si>
  <si>
    <t>Rang 2016.</t>
  </si>
  <si>
    <t>Rang 2017.</t>
  </si>
  <si>
    <t>↑</t>
  </si>
  <si>
    <t>↓</t>
  </si>
  <si>
    <r>
      <t> </t>
    </r>
    <r>
      <rPr>
        <b/>
        <sz val="9"/>
        <color rgb="FF244061"/>
        <rFont val="Arial"/>
        <family val="2"/>
        <charset val="238"/>
      </rPr>
      <t>Republika Hrvatska</t>
    </r>
  </si>
  <si>
    <t>Razl.</t>
  </si>
  <si>
    <t>- </t>
  </si>
  <si>
    <t> -</t>
  </si>
  <si>
    <t>Dobit/gubitak razdoblja 2017.</t>
  </si>
  <si>
    <t>Indeks 2017./2016.</t>
  </si>
  <si>
    <r>
      <rPr>
        <sz val="8"/>
        <color rgb="FF1F497D"/>
        <rFont val="Calibri"/>
        <family val="2"/>
        <charset val="238"/>
      </rPr>
      <t>¹</t>
    </r>
    <r>
      <rPr>
        <sz val="8"/>
        <color rgb="FF1F497D"/>
        <rFont val="Arial"/>
        <family val="2"/>
        <charset val="238"/>
      </rPr>
      <t>Serija podataka u tablici za 2016. i 2017. godinu prikazana je iz godišnjeg financijskog izvještaja iz kolone tekuće godine</t>
    </r>
  </si>
  <si>
    <t>Ukupni prihodi</t>
  </si>
  <si>
    <r>
      <t>Tablica 1.</t>
    </r>
    <r>
      <rPr>
        <sz val="10"/>
        <color theme="4" tint="-0.499984740745262"/>
        <rFont val="Arial"/>
        <family val="2"/>
        <charset val="238"/>
      </rPr>
      <t xml:space="preserve"> Rang lista županija prema NETO DOBITI poduzetnika u 2017. godini – broj poduzetnika, broj zaposlenih, ukupan prihod, dobit i gubitak razdoblja¹ (iznosi: u tis. kn)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</si>
</sst>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rgb="FF000066"/>
      <name val="Arial"/>
      <family val="2"/>
      <charset val="238"/>
    </font>
    <font>
      <sz val="9"/>
      <color rgb="FF244061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.5"/>
      <color rgb="FF244062"/>
      <name val="Arial"/>
      <family val="2"/>
      <charset val="238"/>
    </font>
    <font>
      <sz val="8"/>
      <color rgb="FF1F497D"/>
      <name val="Arial"/>
      <family val="2"/>
      <charset val="238"/>
    </font>
    <font>
      <sz val="8"/>
      <color rgb="FF1F497D"/>
      <name val="Calibri"/>
      <family val="2"/>
      <charset val="238"/>
    </font>
    <font>
      <i/>
      <sz val="8"/>
      <color rgb="FF1F497D"/>
      <name val="Arial"/>
      <family val="2"/>
      <charset val="238"/>
    </font>
    <font>
      <b/>
      <sz val="10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44">
    <border>
      <left/>
      <right/>
      <top/>
      <bottom/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/>
      <top/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/>
      <right style="medium">
        <color rgb="FFA6A6A6"/>
      </right>
      <top/>
      <bottom/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/>
      <top style="medium">
        <color rgb="FFA6A6A6"/>
      </top>
      <bottom/>
      <diagonal/>
    </border>
    <border>
      <left style="medium">
        <color rgb="FFA6A6A6"/>
      </left>
      <right/>
      <top/>
      <bottom style="medium">
        <color rgb="FFA6A6A6"/>
      </bottom>
      <diagonal/>
    </border>
    <border>
      <left style="mediumDashed">
        <color theme="3" tint="-0.24994659260841701"/>
      </left>
      <right style="medium">
        <color rgb="FFA6A6A6"/>
      </right>
      <top style="mediumDashed">
        <color theme="3" tint="-0.24994659260841701"/>
      </top>
      <bottom style="mediumDashed">
        <color theme="3" tint="-0.24994659260841701"/>
      </bottom>
      <diagonal/>
    </border>
    <border>
      <left style="medium">
        <color rgb="FFA6A6A6"/>
      </left>
      <right style="medium">
        <color rgb="FFA6A6A6"/>
      </right>
      <top style="mediumDashed">
        <color theme="3" tint="-0.24994659260841701"/>
      </top>
      <bottom style="mediumDashed">
        <color theme="3" tint="-0.24994659260841701"/>
      </bottom>
      <diagonal/>
    </border>
    <border>
      <left/>
      <right style="medium">
        <color rgb="FFA6A6A6"/>
      </right>
      <top style="mediumDashed">
        <color theme="3" tint="-0.24994659260841701"/>
      </top>
      <bottom style="mediumDashed">
        <color theme="3" tint="-0.24994659260841701"/>
      </bottom>
      <diagonal/>
    </border>
    <border>
      <left style="medium">
        <color rgb="FFA6A6A6"/>
      </left>
      <right/>
      <top style="mediumDashed">
        <color theme="3" tint="-0.24994659260841701"/>
      </top>
      <bottom style="mediumDashed">
        <color theme="3" tint="-0.24994659260841701"/>
      </bottom>
      <diagonal/>
    </border>
    <border>
      <left/>
      <right/>
      <top style="mediumDashed">
        <color theme="3" tint="-0.24994659260841701"/>
      </top>
      <bottom style="mediumDashed">
        <color theme="3" tint="-0.24994659260841701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thin">
        <color theme="0"/>
      </bottom>
      <diagonal/>
    </border>
    <border>
      <left/>
      <right style="medium">
        <color rgb="FFA6A6A6"/>
      </right>
      <top/>
      <bottom style="mediumDashed">
        <color theme="3" tint="-0.24994659260841701"/>
      </bottom>
      <diagonal/>
    </border>
    <border>
      <left style="medium">
        <color rgb="FFFFFFFF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Dashed">
        <color theme="3" tint="-0.24994659260841701"/>
      </left>
      <right style="medium">
        <color rgb="FFA6A6A6"/>
      </right>
      <top/>
      <bottom style="mediumDashed">
        <color theme="3" tint="-0.24994659260841701"/>
      </bottom>
      <diagonal/>
    </border>
    <border>
      <left/>
      <right style="medium">
        <color rgb="FFBFBFBF"/>
      </right>
      <top/>
      <bottom style="mediumDashed">
        <color theme="3" tint="-0.24994659260841701"/>
      </bottom>
      <diagonal/>
    </border>
    <border>
      <left/>
      <right/>
      <top/>
      <bottom style="mediumDashed">
        <color theme="3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mediumDashed">
        <color theme="3" tint="-0.24994659260841701"/>
      </top>
      <bottom style="thin">
        <color theme="0"/>
      </bottom>
      <diagonal/>
    </border>
    <border>
      <left style="medium">
        <color rgb="FFFFFFFF"/>
      </left>
      <right style="thin">
        <color theme="0"/>
      </right>
      <top style="thin">
        <color theme="0"/>
      </top>
      <bottom style="mediumDashed">
        <color theme="3" tint="-0.24994659260841701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 style="mediumDashed">
        <color theme="3" tint="-0.24994659260841701"/>
      </top>
      <bottom style="mediumDashed">
        <color theme="3" tint="-0.24994659260841701"/>
      </bottom>
      <diagonal/>
    </border>
    <border>
      <left style="medium">
        <color rgb="FFFFFFFF"/>
      </left>
      <right style="thin">
        <color theme="0"/>
      </right>
      <top style="mediumDashed">
        <color theme="3" tint="-0.24994659260841701"/>
      </top>
      <bottom style="thin">
        <color theme="0"/>
      </bottom>
      <diagonal/>
    </border>
    <border>
      <left/>
      <right style="mediumDashed">
        <color theme="3" tint="-0.24994659260841701"/>
      </right>
      <top/>
      <bottom style="mediumDashed">
        <color theme="3" tint="-0.24994659260841701"/>
      </bottom>
      <diagonal/>
    </border>
    <border>
      <left/>
      <right style="mediumDashed">
        <color theme="3" tint="-0.24994659260841701"/>
      </right>
      <top style="mediumDashed">
        <color theme="3" tint="-0.24994659260841701"/>
      </top>
      <bottom style="mediumDashed">
        <color theme="3" tint="-0.24994659260841701"/>
      </bottom>
      <diagonal/>
    </border>
    <border>
      <left/>
      <right style="thin">
        <color theme="0"/>
      </right>
      <top style="thin">
        <color theme="0"/>
      </top>
      <bottom style="mediumDashed">
        <color theme="3" tint="-0.24994659260841701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mediumDashed">
        <color theme="3" tint="-0.24994659260841701"/>
      </top>
      <bottom style="mediumDashed">
        <color theme="3" tint="-0.24994659260841701"/>
      </bottom>
      <diagonal/>
    </border>
    <border>
      <left/>
      <right style="thin">
        <color theme="0"/>
      </right>
      <top style="mediumDashed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Dashed">
        <color theme="3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Dashed">
        <color theme="3" tint="-0.24994659260841701"/>
      </top>
      <bottom style="mediumDashed">
        <color theme="3" tint="-0.24994659260841701"/>
      </bottom>
      <diagonal/>
    </border>
    <border>
      <left style="thin">
        <color theme="0"/>
      </left>
      <right style="thin">
        <color theme="0"/>
      </right>
      <top style="mediumDashed">
        <color theme="3" tint="-0.24994659260841701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medium">
        <color rgb="FFA6A6A6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50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6" fillId="0" borderId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 wrapText="1"/>
    </xf>
    <xf numFmtId="0" fontId="18" fillId="0" borderId="0" xfId="42" applyFont="1" applyAlignment="1">
      <alignment horizontal="left" vertical="center"/>
    </xf>
    <xf numFmtId="0" fontId="20" fillId="0" borderId="0" xfId="42" applyFont="1" applyAlignment="1">
      <alignment horizontal="left" vertical="center"/>
    </xf>
    <xf numFmtId="0" fontId="3" fillId="0" borderId="7" xfId="0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3" fontId="3" fillId="0" borderId="8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/>
    </xf>
    <xf numFmtId="3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4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" fontId="4" fillId="0" borderId="18" xfId="0" applyNumberFormat="1" applyFont="1" applyBorder="1" applyAlignment="1">
      <alignment horizontal="right" vertical="center" wrapText="1"/>
    </xf>
    <xf numFmtId="3" fontId="4" fillId="0" borderId="17" xfId="0" applyNumberFormat="1" applyFont="1" applyBorder="1" applyAlignment="1">
      <alignment horizontal="right" vertical="center" wrapText="1"/>
    </xf>
    <xf numFmtId="0" fontId="0" fillId="0" borderId="19" xfId="0" applyBorder="1"/>
    <xf numFmtId="0" fontId="3" fillId="0" borderId="21" xfId="0" applyFont="1" applyBorder="1" applyAlignment="1">
      <alignment horizontal="right" vertical="center"/>
    </xf>
    <xf numFmtId="0" fontId="3" fillId="0" borderId="18" xfId="0" applyFont="1" applyBorder="1" applyAlignment="1">
      <alignment vertical="center"/>
    </xf>
    <xf numFmtId="3" fontId="3" fillId="0" borderId="22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3" fontId="4" fillId="0" borderId="22" xfId="0" applyNumberFormat="1" applyFont="1" applyBorder="1" applyAlignment="1">
      <alignment horizontal="right" vertical="center" wrapText="1"/>
    </xf>
    <xf numFmtId="0" fontId="3" fillId="0" borderId="22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/>
    </xf>
    <xf numFmtId="0" fontId="2" fillId="3" borderId="20" xfId="0" applyFont="1" applyFill="1" applyBorder="1" applyAlignment="1">
      <alignment horizontal="center" vertical="center" textRotation="90" wrapText="1"/>
    </xf>
    <xf numFmtId="0" fontId="2" fillId="3" borderId="20" xfId="0" applyFont="1" applyFill="1" applyBorder="1" applyAlignment="1">
      <alignment horizontal="center" vertical="center" wrapText="1"/>
    </xf>
    <xf numFmtId="3" fontId="5" fillId="4" borderId="20" xfId="0" applyNumberFormat="1" applyFont="1" applyFill="1" applyBorder="1" applyAlignment="1">
      <alignment horizontal="right" vertical="center" wrapText="1"/>
    </xf>
    <xf numFmtId="3" fontId="3" fillId="4" borderId="20" xfId="0" applyNumberFormat="1" applyFont="1" applyFill="1" applyBorder="1" applyAlignment="1">
      <alignment horizontal="right" vertical="center"/>
    </xf>
    <xf numFmtId="0" fontId="17" fillId="6" borderId="20" xfId="0" applyFont="1" applyFill="1" applyBorder="1" applyAlignment="1">
      <alignment horizontal="center" vertical="center"/>
    </xf>
    <xf numFmtId="0" fontId="17" fillId="5" borderId="20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164" fontId="3" fillId="4" borderId="20" xfId="0" applyNumberFormat="1" applyFont="1" applyFill="1" applyBorder="1" applyAlignment="1">
      <alignment horizontal="right" vertical="center" wrapText="1"/>
    </xf>
    <xf numFmtId="0" fontId="3" fillId="4" borderId="20" xfId="0" applyFont="1" applyFill="1" applyBorder="1" applyAlignment="1">
      <alignment horizontal="center" vertical="center" wrapText="1"/>
    </xf>
    <xf numFmtId="3" fontId="7" fillId="4" borderId="20" xfId="0" applyNumberFormat="1" applyFont="1" applyFill="1" applyBorder="1" applyAlignment="1">
      <alignment horizontal="right" vertical="center" wrapText="1"/>
    </xf>
    <xf numFmtId="3" fontId="7" fillId="4" borderId="20" xfId="0" applyNumberFormat="1" applyFont="1" applyFill="1" applyBorder="1" applyAlignment="1">
      <alignment horizontal="right" vertical="center"/>
    </xf>
    <xf numFmtId="3" fontId="3" fillId="4" borderId="20" xfId="0" applyNumberFormat="1" applyFont="1" applyFill="1" applyBorder="1" applyAlignment="1">
      <alignment horizontal="right" vertical="center" wrapText="1"/>
    </xf>
    <xf numFmtId="3" fontId="6" fillId="2" borderId="20" xfId="0" applyNumberFormat="1" applyFont="1" applyFill="1" applyBorder="1" applyAlignment="1">
      <alignment horizontal="right" vertical="center" wrapText="1"/>
    </xf>
    <xf numFmtId="3" fontId="6" fillId="2" borderId="20" xfId="0" applyNumberFormat="1" applyFont="1" applyFill="1" applyBorder="1" applyAlignment="1">
      <alignment horizontal="right" vertical="center"/>
    </xf>
    <xf numFmtId="0" fontId="6" fillId="7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164" fontId="6" fillId="2" borderId="20" xfId="0" applyNumberFormat="1" applyFont="1" applyFill="1" applyBorder="1" applyAlignment="1">
      <alignment horizontal="right" vertical="center" wrapText="1"/>
    </xf>
    <xf numFmtId="164" fontId="3" fillId="4" borderId="31" xfId="0" applyNumberFormat="1" applyFont="1" applyFill="1" applyBorder="1" applyAlignment="1">
      <alignment horizontal="right" vertical="center" wrapText="1"/>
    </xf>
    <xf numFmtId="164" fontId="3" fillId="4" borderId="25" xfId="0" applyNumberFormat="1" applyFont="1" applyFill="1" applyBorder="1" applyAlignment="1">
      <alignment horizontal="right" vertical="center" wrapText="1"/>
    </xf>
    <xf numFmtId="164" fontId="3" fillId="4" borderId="24" xfId="0" applyNumberFormat="1" applyFont="1" applyFill="1" applyBorder="1" applyAlignment="1">
      <alignment horizontal="right" vertical="center" wrapText="1"/>
    </xf>
    <xf numFmtId="164" fontId="3" fillId="4" borderId="32" xfId="0" applyNumberFormat="1" applyFont="1" applyFill="1" applyBorder="1" applyAlignment="1">
      <alignment horizontal="right" vertical="center" wrapText="1"/>
    </xf>
    <xf numFmtId="164" fontId="3" fillId="4" borderId="26" xfId="0" applyNumberFormat="1" applyFont="1" applyFill="1" applyBorder="1" applyAlignment="1">
      <alignment horizontal="right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17" fillId="5" borderId="37" xfId="0" applyFont="1" applyFill="1" applyBorder="1" applyAlignment="1">
      <alignment horizontal="center" vertical="center" wrapText="1"/>
    </xf>
    <xf numFmtId="0" fontId="17" fillId="5" borderId="38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6" borderId="33" xfId="0" applyFont="1" applyFill="1" applyBorder="1" applyAlignment="1">
      <alignment horizontal="center" vertical="center"/>
    </xf>
    <xf numFmtId="0" fontId="17" fillId="6" borderId="34" xfId="0" applyFont="1" applyFill="1" applyBorder="1" applyAlignment="1">
      <alignment horizontal="center" vertical="center"/>
    </xf>
    <xf numFmtId="0" fontId="17" fillId="6" borderId="24" xfId="0" applyFont="1" applyFill="1" applyBorder="1" applyAlignment="1">
      <alignment horizontal="center" vertical="center"/>
    </xf>
    <xf numFmtId="0" fontId="17" fillId="6" borderId="35" xfId="0" applyFont="1" applyFill="1" applyBorder="1" applyAlignment="1">
      <alignment horizontal="center" vertical="center"/>
    </xf>
    <xf numFmtId="0" fontId="17" fillId="6" borderId="36" xfId="0" applyFont="1" applyFill="1" applyBorder="1" applyAlignment="1">
      <alignment horizontal="center" vertical="center"/>
    </xf>
    <xf numFmtId="3" fontId="3" fillId="4" borderId="33" xfId="0" applyNumberFormat="1" applyFont="1" applyFill="1" applyBorder="1" applyAlignment="1">
      <alignment horizontal="right" vertical="center"/>
    </xf>
    <xf numFmtId="3" fontId="3" fillId="4" borderId="34" xfId="0" applyNumberFormat="1" applyFont="1" applyFill="1" applyBorder="1" applyAlignment="1">
      <alignment horizontal="right" vertical="center"/>
    </xf>
    <xf numFmtId="3" fontId="3" fillId="4" borderId="24" xfId="0" applyNumberFormat="1" applyFont="1" applyFill="1" applyBorder="1" applyAlignment="1">
      <alignment horizontal="right" vertical="center"/>
    </xf>
    <xf numFmtId="3" fontId="3" fillId="4" borderId="35" xfId="0" applyNumberFormat="1" applyFont="1" applyFill="1" applyBorder="1" applyAlignment="1">
      <alignment horizontal="right" vertical="center"/>
    </xf>
    <xf numFmtId="3" fontId="3" fillId="4" borderId="36" xfId="0" applyNumberFormat="1" applyFont="1" applyFill="1" applyBorder="1" applyAlignment="1">
      <alignment horizontal="right" vertical="center"/>
    </xf>
    <xf numFmtId="3" fontId="3" fillId="4" borderId="41" xfId="0" applyNumberFormat="1" applyFont="1" applyFill="1" applyBorder="1" applyAlignment="1">
      <alignment horizontal="right" vertical="center"/>
    </xf>
    <xf numFmtId="3" fontId="3" fillId="4" borderId="27" xfId="0" applyNumberFormat="1" applyFont="1" applyFill="1" applyBorder="1" applyAlignment="1">
      <alignment horizontal="right" vertical="center" wrapText="1"/>
    </xf>
    <xf numFmtId="3" fontId="3" fillId="4" borderId="28" xfId="0" applyNumberFormat="1" applyFont="1" applyFill="1" applyBorder="1" applyAlignment="1">
      <alignment horizontal="right" vertical="center" wrapText="1"/>
    </xf>
    <xf numFmtId="3" fontId="5" fillId="4" borderId="28" xfId="0" applyNumberFormat="1" applyFont="1" applyFill="1" applyBorder="1" applyAlignment="1">
      <alignment horizontal="right" vertical="center" wrapText="1"/>
    </xf>
    <xf numFmtId="3" fontId="5" fillId="4" borderId="29" xfId="0" applyNumberFormat="1" applyFont="1" applyFill="1" applyBorder="1" applyAlignment="1">
      <alignment horizontal="right" vertical="center" wrapText="1"/>
    </xf>
    <xf numFmtId="3" fontId="3" fillId="4" borderId="30" xfId="0" applyNumberFormat="1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vertical="center"/>
    </xf>
    <xf numFmtId="3" fontId="3" fillId="0" borderId="9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42" xfId="0" applyFont="1" applyBorder="1" applyAlignment="1">
      <alignment horizontal="right" vertical="center"/>
    </xf>
    <xf numFmtId="3" fontId="3" fillId="4" borderId="43" xfId="0" applyNumberFormat="1" applyFont="1" applyFill="1" applyBorder="1" applyAlignment="1">
      <alignment horizontal="right" vertical="center" wrapText="1"/>
    </xf>
    <xf numFmtId="3" fontId="7" fillId="4" borderId="43" xfId="0" applyNumberFormat="1" applyFont="1" applyFill="1" applyBorder="1" applyAlignment="1">
      <alignment horizontal="right" vertical="center"/>
    </xf>
    <xf numFmtId="0" fontId="17" fillId="6" borderId="43" xfId="0" applyFont="1" applyFill="1" applyBorder="1" applyAlignment="1">
      <alignment horizontal="center" vertical="center"/>
    </xf>
    <xf numFmtId="0" fontId="17" fillId="5" borderId="43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164" fontId="3" fillId="4" borderId="43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vertical="center"/>
    </xf>
    <xf numFmtId="0" fontId="5" fillId="2" borderId="20" xfId="0" applyFont="1" applyFill="1" applyBorder="1" applyAlignment="1">
      <alignment horizontal="right" vertical="center"/>
    </xf>
    <xf numFmtId="0" fontId="5" fillId="2" borderId="20" xfId="0" applyFont="1" applyFill="1" applyBorder="1" applyAlignment="1">
      <alignment horizontal="right" vertical="center" wrapText="1"/>
    </xf>
    <xf numFmtId="0" fontId="21" fillId="0" borderId="0" xfId="42" applyFont="1"/>
    <xf numFmtId="0" fontId="23" fillId="0" borderId="0" xfId="0" applyFont="1"/>
  </cellXfs>
  <cellStyles count="50">
    <cellStyle name="Hiperveza 2" xfId="2"/>
    <cellStyle name="Hyperlink 2" xfId="3"/>
    <cellStyle name="Normal" xfId="0" builtinId="0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8 2" xfId="13"/>
    <cellStyle name="Normal 18 3" xfId="14"/>
    <cellStyle name="Normal 18 4" xfId="15"/>
    <cellStyle name="Normal 19" xfId="16"/>
    <cellStyle name="Normal 19 2" xfId="17"/>
    <cellStyle name="Normal 19 3" xfId="18"/>
    <cellStyle name="Normal 2" xfId="1"/>
    <cellStyle name="Normal 2 2" xfId="19"/>
    <cellStyle name="Normal 2 3" xfId="20"/>
    <cellStyle name="Normal 2 4" xfId="21"/>
    <cellStyle name="Normal 20" xfId="22"/>
    <cellStyle name="Normal 3" xfId="23"/>
    <cellStyle name="Normal 3 2" xfId="24"/>
    <cellStyle name="Normal 4" xfId="25"/>
    <cellStyle name="Normal 4 2" xfId="26"/>
    <cellStyle name="Normal 5" xfId="27"/>
    <cellStyle name="Normal 5 2" xfId="28"/>
    <cellStyle name="Normal 6" xfId="29"/>
    <cellStyle name="Normal 6 2" xfId="30"/>
    <cellStyle name="Normal 7" xfId="31"/>
    <cellStyle name="Normal 8" xfId="32"/>
    <cellStyle name="Normal 9" xfId="33"/>
    <cellStyle name="Normal 9 2" xfId="34"/>
    <cellStyle name="Normalno 2" xfId="35"/>
    <cellStyle name="Normalno 2 2" xfId="36"/>
    <cellStyle name="Normalno 2 3" xfId="37"/>
    <cellStyle name="Normalno 2 3 2" xfId="38"/>
    <cellStyle name="Normalno 2 4" xfId="39"/>
    <cellStyle name="Normalno 2 4 2" xfId="40"/>
    <cellStyle name="Normalno 2 5" xfId="41"/>
    <cellStyle name="Normalno 3" xfId="42"/>
    <cellStyle name="Normalno 3 2" xfId="43"/>
    <cellStyle name="Normalno 4" xfId="44"/>
    <cellStyle name="Normalno 4 2" xfId="45"/>
    <cellStyle name="Normalno 5" xfId="46"/>
    <cellStyle name="Obično_List1" xfId="47"/>
    <cellStyle name="Percent 2" xfId="48"/>
    <cellStyle name="Postotak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232833</xdr:colOff>
      <xdr:row>0</xdr:row>
      <xdr:rowOff>169333</xdr:rowOff>
    </xdr:from>
    <xdr:to>
      <xdr:col>1</xdr:col>
      <xdr:colOff>1158875</xdr:colOff>
      <xdr:row>2</xdr:row>
      <xdr:rowOff>40216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3" y="169333"/>
          <a:ext cx="1285875" cy="251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32"/>
  <sheetViews>
    <sheetView tabSelected="1" zoomScale="90" zoomScaleNormal="90" workbookViewId="0">
      <selection activeCell="T13" sqref="T13"/>
    </sheetView>
  </sheetViews>
  <sheetFormatPr defaultRowHeight="15" x14ac:dyDescent="0.25"/>
  <cols>
    <col min="1" max="1" width="5.42578125" customWidth="1"/>
    <col min="2" max="2" width="20.7109375" bestFit="1" customWidth="1"/>
    <col min="3" max="3" width="14.28515625" bestFit="1" customWidth="1"/>
    <col min="4" max="4" width="5.42578125" bestFit="1" customWidth="1"/>
    <col min="5" max="5" width="13.28515625" bestFit="1" customWidth="1"/>
    <col min="6" max="6" width="5.42578125" bestFit="1" customWidth="1"/>
    <col min="7" max="7" width="12.85546875" bestFit="1" customWidth="1"/>
    <col min="8" max="8" width="5.42578125" bestFit="1" customWidth="1"/>
    <col min="9" max="9" width="12.85546875" bestFit="1" customWidth="1"/>
    <col min="10" max="10" width="5.42578125" bestFit="1" customWidth="1"/>
    <col min="11" max="11" width="15" bestFit="1" customWidth="1"/>
    <col min="12" max="12" width="5.42578125" bestFit="1" customWidth="1"/>
    <col min="13" max="14" width="11.28515625" bestFit="1" customWidth="1"/>
    <col min="15" max="17" width="5.42578125" bestFit="1" customWidth="1"/>
    <col min="18" max="18" width="6.140625" customWidth="1"/>
  </cols>
  <sheetData>
    <row r="4" spans="1:19" x14ac:dyDescent="0.25">
      <c r="A4" s="119" t="s">
        <v>43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</row>
    <row r="6" spans="1:19" ht="50.25" customHeight="1" x14ac:dyDescent="0.25">
      <c r="A6" s="57" t="s">
        <v>0</v>
      </c>
      <c r="B6" s="58" t="s">
        <v>1</v>
      </c>
      <c r="C6" s="58" t="s">
        <v>2</v>
      </c>
      <c r="D6" s="57" t="s">
        <v>3</v>
      </c>
      <c r="E6" s="58" t="s">
        <v>4</v>
      </c>
      <c r="F6" s="57" t="s">
        <v>3</v>
      </c>
      <c r="G6" s="58" t="s">
        <v>42</v>
      </c>
      <c r="H6" s="57" t="s">
        <v>3</v>
      </c>
      <c r="I6" s="58" t="s">
        <v>5</v>
      </c>
      <c r="J6" s="57" t="s">
        <v>3</v>
      </c>
      <c r="K6" s="58" t="s">
        <v>6</v>
      </c>
      <c r="L6" s="57" t="s">
        <v>3</v>
      </c>
      <c r="M6" s="58" t="s">
        <v>7</v>
      </c>
      <c r="N6" s="58" t="s">
        <v>39</v>
      </c>
      <c r="O6" s="57" t="s">
        <v>31</v>
      </c>
      <c r="P6" s="57" t="s">
        <v>32</v>
      </c>
      <c r="Q6" s="57" t="s">
        <v>36</v>
      </c>
      <c r="R6" s="58" t="s">
        <v>40</v>
      </c>
    </row>
    <row r="7" spans="1:19" ht="15.75" thickBot="1" x14ac:dyDescent="0.3">
      <c r="A7" s="50">
        <v>21</v>
      </c>
      <c r="B7" s="51" t="s">
        <v>8</v>
      </c>
      <c r="C7" s="52">
        <v>40120</v>
      </c>
      <c r="D7" s="53">
        <v>1</v>
      </c>
      <c r="E7" s="54">
        <v>331978</v>
      </c>
      <c r="F7" s="55">
        <v>1</v>
      </c>
      <c r="G7" s="52">
        <v>329091750.35900003</v>
      </c>
      <c r="H7" s="53">
        <v>1</v>
      </c>
      <c r="I7" s="52">
        <v>21409563.386999998</v>
      </c>
      <c r="J7" s="53">
        <v>1</v>
      </c>
      <c r="K7" s="52">
        <v>8928822.6199999992</v>
      </c>
      <c r="L7" s="56">
        <v>1</v>
      </c>
      <c r="M7" s="100">
        <v>13720454.341</v>
      </c>
      <c r="N7" s="94">
        <v>12480740.767000001</v>
      </c>
      <c r="O7" s="89">
        <v>1</v>
      </c>
      <c r="P7" s="85">
        <v>1</v>
      </c>
      <c r="Q7" s="79" t="s">
        <v>28</v>
      </c>
      <c r="R7" s="74">
        <f>N7/M7*100</f>
        <v>90.964485991579451</v>
      </c>
    </row>
    <row r="8" spans="1:19" ht="15.75" thickBot="1" x14ac:dyDescent="0.3">
      <c r="A8" s="1">
        <v>1</v>
      </c>
      <c r="B8" s="2" t="s">
        <v>9</v>
      </c>
      <c r="C8" s="9">
        <v>7721</v>
      </c>
      <c r="D8" s="3">
        <v>5</v>
      </c>
      <c r="E8" s="10">
        <v>54562</v>
      </c>
      <c r="F8" s="4">
        <v>4</v>
      </c>
      <c r="G8" s="9">
        <v>49878091.409000002</v>
      </c>
      <c r="H8" s="3">
        <v>2</v>
      </c>
      <c r="I8" s="9">
        <v>2582199.2250000001</v>
      </c>
      <c r="J8" s="3">
        <v>3</v>
      </c>
      <c r="K8" s="9">
        <v>562768.64800000004</v>
      </c>
      <c r="L8" s="8">
        <v>7</v>
      </c>
      <c r="M8" s="101">
        <v>1803369.6810000001</v>
      </c>
      <c r="N8" s="95">
        <v>2019430.577</v>
      </c>
      <c r="O8" s="90">
        <v>2</v>
      </c>
      <c r="P8" s="86">
        <v>2</v>
      </c>
      <c r="Q8" s="80" t="s">
        <v>28</v>
      </c>
      <c r="R8" s="75">
        <f t="shared" ref="R8:R23" si="0">N8/M8*100</f>
        <v>111.98095422565774</v>
      </c>
      <c r="S8" s="49"/>
    </row>
    <row r="9" spans="1:19" ht="15.75" thickBot="1" x14ac:dyDescent="0.3">
      <c r="A9" s="5">
        <v>17</v>
      </c>
      <c r="B9" s="2" t="s">
        <v>12</v>
      </c>
      <c r="C9" s="9">
        <v>13211</v>
      </c>
      <c r="D9" s="3">
        <v>2</v>
      </c>
      <c r="E9" s="10">
        <v>76885</v>
      </c>
      <c r="F9" s="4">
        <v>2</v>
      </c>
      <c r="G9" s="9">
        <v>45990132.895999998</v>
      </c>
      <c r="H9" s="3">
        <v>3</v>
      </c>
      <c r="I9" s="9">
        <v>2967044.54</v>
      </c>
      <c r="J9" s="3">
        <v>2</v>
      </c>
      <c r="K9" s="9">
        <v>1286116.6229999999</v>
      </c>
      <c r="L9" s="8">
        <v>4</v>
      </c>
      <c r="M9" s="68">
        <v>1135380.703</v>
      </c>
      <c r="N9" s="96">
        <v>1680927.9169999999</v>
      </c>
      <c r="O9" s="91">
        <v>5</v>
      </c>
      <c r="P9" s="62">
        <v>3</v>
      </c>
      <c r="Q9" s="81" t="s">
        <v>33</v>
      </c>
      <c r="R9" s="76">
        <f>N9/M9*100</f>
        <v>148.04971694150768</v>
      </c>
    </row>
    <row r="10" spans="1:19" ht="15.75" thickBot="1" x14ac:dyDescent="0.3">
      <c r="A10" s="17">
        <v>8</v>
      </c>
      <c r="B10" s="24" t="s">
        <v>11</v>
      </c>
      <c r="C10" s="25">
        <v>10189</v>
      </c>
      <c r="D10" s="19">
        <v>4</v>
      </c>
      <c r="E10" s="48">
        <v>61588</v>
      </c>
      <c r="F10" s="26">
        <v>3</v>
      </c>
      <c r="G10" s="25">
        <v>38276506.614</v>
      </c>
      <c r="H10" s="19">
        <v>4</v>
      </c>
      <c r="I10" s="25">
        <v>2204288.2519999999</v>
      </c>
      <c r="J10" s="19">
        <v>5</v>
      </c>
      <c r="K10" s="25">
        <v>823774.005</v>
      </c>
      <c r="L10" s="27">
        <v>5</v>
      </c>
      <c r="M10" s="102">
        <v>1191319.3870000001</v>
      </c>
      <c r="N10" s="95">
        <v>1380514.247</v>
      </c>
      <c r="O10" s="90">
        <v>4</v>
      </c>
      <c r="P10" s="86">
        <v>4</v>
      </c>
      <c r="Q10" s="80" t="s">
        <v>28</v>
      </c>
      <c r="R10" s="75">
        <f t="shared" si="0"/>
        <v>115.88111987973548</v>
      </c>
    </row>
    <row r="11" spans="1:19" ht="15.75" thickBot="1" x14ac:dyDescent="0.3">
      <c r="A11" s="32">
        <v>13</v>
      </c>
      <c r="B11" s="41" t="s">
        <v>19</v>
      </c>
      <c r="C11" s="39">
        <v>4273</v>
      </c>
      <c r="D11" s="34">
        <v>7</v>
      </c>
      <c r="E11" s="47">
        <v>23534</v>
      </c>
      <c r="F11" s="36">
        <v>9</v>
      </c>
      <c r="G11" s="39">
        <v>13752195.278999999</v>
      </c>
      <c r="H11" s="34">
        <v>10</v>
      </c>
      <c r="I11" s="39">
        <v>1018056.508</v>
      </c>
      <c r="J11" s="34">
        <v>9</v>
      </c>
      <c r="K11" s="39">
        <v>337264.39799999999</v>
      </c>
      <c r="L11" s="40">
        <v>11</v>
      </c>
      <c r="M11" s="103">
        <v>491838.95799999998</v>
      </c>
      <c r="N11" s="97">
        <v>680792.11</v>
      </c>
      <c r="O11" s="92">
        <v>12</v>
      </c>
      <c r="P11" s="87">
        <v>5</v>
      </c>
      <c r="Q11" s="82" t="s">
        <v>33</v>
      </c>
      <c r="R11" s="77">
        <f t="shared" si="0"/>
        <v>138.41768711619628</v>
      </c>
    </row>
    <row r="12" spans="1:19" ht="15.75" thickBot="1" x14ac:dyDescent="0.3">
      <c r="A12" s="1">
        <v>20</v>
      </c>
      <c r="B12" s="42" t="s">
        <v>15</v>
      </c>
      <c r="C12" s="28">
        <v>3114</v>
      </c>
      <c r="D12" s="3">
        <v>10</v>
      </c>
      <c r="E12" s="29">
        <v>27999</v>
      </c>
      <c r="F12" s="31">
        <v>8</v>
      </c>
      <c r="G12" s="28">
        <v>14148205.067</v>
      </c>
      <c r="H12" s="1">
        <v>9</v>
      </c>
      <c r="I12" s="28">
        <v>803112.57700000005</v>
      </c>
      <c r="J12" s="1">
        <v>11</v>
      </c>
      <c r="K12" s="28">
        <v>135903.85699999999</v>
      </c>
      <c r="L12" s="30">
        <v>19</v>
      </c>
      <c r="M12" s="104">
        <v>533110.64099999995</v>
      </c>
      <c r="N12" s="98">
        <v>667208.72</v>
      </c>
      <c r="O12" s="93">
        <v>8</v>
      </c>
      <c r="P12" s="88">
        <v>6</v>
      </c>
      <c r="Q12" s="83" t="s">
        <v>33</v>
      </c>
      <c r="R12" s="78">
        <f t="shared" si="0"/>
        <v>125.15389277326395</v>
      </c>
    </row>
    <row r="13" spans="1:19" ht="15.75" thickBot="1" x14ac:dyDescent="0.3">
      <c r="A13" s="17">
        <v>16</v>
      </c>
      <c r="B13" s="43" t="s">
        <v>17</v>
      </c>
      <c r="C13" s="18">
        <v>1887</v>
      </c>
      <c r="D13" s="19">
        <v>16</v>
      </c>
      <c r="E13" s="20">
        <v>17712</v>
      </c>
      <c r="F13" s="21">
        <v>12</v>
      </c>
      <c r="G13" s="18">
        <v>17797344.999000002</v>
      </c>
      <c r="H13" s="22">
        <v>8</v>
      </c>
      <c r="I13" s="18">
        <v>852693.80200000003</v>
      </c>
      <c r="J13" s="17">
        <v>10</v>
      </c>
      <c r="K13" s="18">
        <v>234161.02100000001</v>
      </c>
      <c r="L13" s="23">
        <v>12</v>
      </c>
      <c r="M13" s="102">
        <v>519778.79800000001</v>
      </c>
      <c r="N13" s="95">
        <v>618532.78099999996</v>
      </c>
      <c r="O13" s="90">
        <v>10</v>
      </c>
      <c r="P13" s="86">
        <v>7</v>
      </c>
      <c r="Q13" s="80" t="s">
        <v>33</v>
      </c>
      <c r="R13" s="75">
        <f t="shared" si="0"/>
        <v>118.99923263126249</v>
      </c>
    </row>
    <row r="14" spans="1:19" ht="15.75" thickBot="1" x14ac:dyDescent="0.3">
      <c r="A14" s="32">
        <v>19</v>
      </c>
      <c r="B14" s="44" t="s">
        <v>21</v>
      </c>
      <c r="C14" s="33">
        <v>3960</v>
      </c>
      <c r="D14" s="34">
        <v>8</v>
      </c>
      <c r="E14" s="35">
        <v>20774</v>
      </c>
      <c r="F14" s="36">
        <v>10</v>
      </c>
      <c r="G14" s="33">
        <v>11130700.49</v>
      </c>
      <c r="H14" s="34">
        <v>12</v>
      </c>
      <c r="I14" s="33">
        <v>1077526.757</v>
      </c>
      <c r="J14" s="37">
        <v>8</v>
      </c>
      <c r="K14" s="33">
        <v>491732.31300000002</v>
      </c>
      <c r="L14" s="38">
        <v>8</v>
      </c>
      <c r="M14" s="103">
        <v>246857.22500000001</v>
      </c>
      <c r="N14" s="97">
        <v>585794.44400000002</v>
      </c>
      <c r="O14" s="92">
        <v>14</v>
      </c>
      <c r="P14" s="87">
        <v>8</v>
      </c>
      <c r="Q14" s="82" t="s">
        <v>33</v>
      </c>
      <c r="R14" s="77">
        <f t="shared" si="0"/>
        <v>237.30091108331953</v>
      </c>
    </row>
    <row r="15" spans="1:19" ht="15.75" thickBot="1" x14ac:dyDescent="0.3">
      <c r="A15" s="1">
        <v>2</v>
      </c>
      <c r="B15" s="42" t="s">
        <v>16</v>
      </c>
      <c r="C15" s="28">
        <v>2033</v>
      </c>
      <c r="D15" s="3">
        <v>13</v>
      </c>
      <c r="E15" s="29">
        <v>20203</v>
      </c>
      <c r="F15" s="4">
        <v>11</v>
      </c>
      <c r="G15" s="28">
        <v>11755960.387</v>
      </c>
      <c r="H15" s="3">
        <v>11</v>
      </c>
      <c r="I15" s="28">
        <v>751273.94900000002</v>
      </c>
      <c r="J15" s="1">
        <v>12</v>
      </c>
      <c r="K15" s="28">
        <v>172993.989</v>
      </c>
      <c r="L15" s="30">
        <v>16</v>
      </c>
      <c r="M15" s="101">
        <v>531135.37100000004</v>
      </c>
      <c r="N15" s="99">
        <v>578279.96</v>
      </c>
      <c r="O15" s="90">
        <v>9</v>
      </c>
      <c r="P15" s="86">
        <v>9</v>
      </c>
      <c r="Q15" s="80" t="s">
        <v>28</v>
      </c>
      <c r="R15" s="75">
        <f t="shared" si="0"/>
        <v>108.87619081200297</v>
      </c>
    </row>
    <row r="16" spans="1:19" ht="15.75" thickBot="1" x14ac:dyDescent="0.3">
      <c r="A16" s="5">
        <v>5</v>
      </c>
      <c r="B16" s="45" t="s">
        <v>14</v>
      </c>
      <c r="C16" s="13">
        <v>3670</v>
      </c>
      <c r="D16" s="3">
        <v>9</v>
      </c>
      <c r="E16" s="14">
        <v>42138</v>
      </c>
      <c r="F16" s="4">
        <v>6</v>
      </c>
      <c r="G16" s="13">
        <v>25226511.888</v>
      </c>
      <c r="H16" s="3">
        <v>6</v>
      </c>
      <c r="I16" s="13">
        <v>1161713.9310000001</v>
      </c>
      <c r="J16" s="5">
        <v>6</v>
      </c>
      <c r="K16" s="13">
        <v>620450.973</v>
      </c>
      <c r="L16" s="7">
        <v>6</v>
      </c>
      <c r="M16" s="59">
        <v>611267.09</v>
      </c>
      <c r="N16" s="96">
        <v>541262.95799999998</v>
      </c>
      <c r="O16" s="61">
        <v>7</v>
      </c>
      <c r="P16" s="62">
        <v>10</v>
      </c>
      <c r="Q16" s="84" t="s">
        <v>34</v>
      </c>
      <c r="R16" s="76">
        <f t="shared" si="0"/>
        <v>88.547701463856015</v>
      </c>
    </row>
    <row r="17" spans="1:18" ht="15.75" thickBot="1" x14ac:dyDescent="0.3">
      <c r="A17" s="5">
        <v>4</v>
      </c>
      <c r="B17" s="45" t="s">
        <v>13</v>
      </c>
      <c r="C17" s="13">
        <v>2093</v>
      </c>
      <c r="D17" s="11">
        <v>12</v>
      </c>
      <c r="E17" s="14">
        <v>16886</v>
      </c>
      <c r="F17" s="6">
        <v>16</v>
      </c>
      <c r="G17" s="13">
        <v>9487985.1040000003</v>
      </c>
      <c r="H17" s="5">
        <v>14</v>
      </c>
      <c r="I17" s="13">
        <v>689418.96499999997</v>
      </c>
      <c r="J17" s="5">
        <v>13</v>
      </c>
      <c r="K17" s="13">
        <v>201911.85399999999</v>
      </c>
      <c r="L17" s="7">
        <v>14</v>
      </c>
      <c r="M17" s="59">
        <v>616806.33100000001</v>
      </c>
      <c r="N17" s="60">
        <v>487507.11099999998</v>
      </c>
      <c r="O17" s="61">
        <v>6</v>
      </c>
      <c r="P17" s="62">
        <v>11</v>
      </c>
      <c r="Q17" s="63" t="s">
        <v>34</v>
      </c>
      <c r="R17" s="64">
        <f t="shared" si="0"/>
        <v>79.037306606374642</v>
      </c>
    </row>
    <row r="18" spans="1:18" ht="15.75" thickBot="1" x14ac:dyDescent="0.3">
      <c r="A18" s="5">
        <v>12</v>
      </c>
      <c r="B18" s="45" t="s">
        <v>22</v>
      </c>
      <c r="C18" s="13">
        <v>1917</v>
      </c>
      <c r="D18" s="3">
        <v>15</v>
      </c>
      <c r="E18" s="14">
        <v>17131</v>
      </c>
      <c r="F18" s="12">
        <v>13</v>
      </c>
      <c r="G18" s="13">
        <v>8659279.5409999993</v>
      </c>
      <c r="H18" s="11">
        <v>16</v>
      </c>
      <c r="I18" s="13">
        <v>445321.13799999998</v>
      </c>
      <c r="J18" s="5">
        <v>16</v>
      </c>
      <c r="K18" s="13">
        <v>180406.22200000001</v>
      </c>
      <c r="L18" s="7">
        <v>15</v>
      </c>
      <c r="M18" s="59">
        <v>141695.359</v>
      </c>
      <c r="N18" s="60">
        <v>264914.91600000003</v>
      </c>
      <c r="O18" s="61">
        <v>15</v>
      </c>
      <c r="P18" s="62">
        <v>12</v>
      </c>
      <c r="Q18" s="65" t="s">
        <v>33</v>
      </c>
      <c r="R18" s="64">
        <f t="shared" si="0"/>
        <v>186.96089827472758</v>
      </c>
    </row>
    <row r="19" spans="1:18" ht="15.75" thickBot="1" x14ac:dyDescent="0.3">
      <c r="A19" s="5">
        <v>6</v>
      </c>
      <c r="B19" s="45" t="s">
        <v>20</v>
      </c>
      <c r="C19" s="13">
        <v>1731</v>
      </c>
      <c r="D19" s="3">
        <v>18</v>
      </c>
      <c r="E19" s="14">
        <v>16910</v>
      </c>
      <c r="F19" s="4">
        <v>15</v>
      </c>
      <c r="G19" s="13">
        <v>11046200.397</v>
      </c>
      <c r="H19" s="3">
        <v>13</v>
      </c>
      <c r="I19" s="13">
        <v>457996.30099999998</v>
      </c>
      <c r="J19" s="5">
        <v>15</v>
      </c>
      <c r="K19" s="13">
        <v>216569.71599999999</v>
      </c>
      <c r="L19" s="7">
        <v>13</v>
      </c>
      <c r="M19" s="59">
        <v>420393.79800000001</v>
      </c>
      <c r="N19" s="60">
        <v>241426.58499999999</v>
      </c>
      <c r="O19" s="61">
        <v>13</v>
      </c>
      <c r="P19" s="62">
        <v>13</v>
      </c>
      <c r="Q19" s="65" t="s">
        <v>28</v>
      </c>
      <c r="R19" s="64">
        <f t="shared" si="0"/>
        <v>57.428674292668788</v>
      </c>
    </row>
    <row r="20" spans="1:18" ht="15.75" thickBot="1" x14ac:dyDescent="0.3">
      <c r="A20" s="5">
        <v>7</v>
      </c>
      <c r="B20" s="45" t="s">
        <v>24</v>
      </c>
      <c r="C20" s="13">
        <v>1819</v>
      </c>
      <c r="D20" s="11">
        <v>17</v>
      </c>
      <c r="E20" s="14">
        <v>13710</v>
      </c>
      <c r="F20" s="4">
        <v>17</v>
      </c>
      <c r="G20" s="13">
        <v>6983714.227</v>
      </c>
      <c r="H20" s="3">
        <v>17</v>
      </c>
      <c r="I20" s="13">
        <v>285292.505</v>
      </c>
      <c r="J20" s="5">
        <v>18</v>
      </c>
      <c r="K20" s="13">
        <v>133400.829</v>
      </c>
      <c r="L20" s="7">
        <v>20</v>
      </c>
      <c r="M20" s="59">
        <v>124539.303</v>
      </c>
      <c r="N20" s="60">
        <v>151891.67600000001</v>
      </c>
      <c r="O20" s="61">
        <v>17</v>
      </c>
      <c r="P20" s="62">
        <v>14</v>
      </c>
      <c r="Q20" s="65" t="s">
        <v>33</v>
      </c>
      <c r="R20" s="64">
        <f t="shared" si="0"/>
        <v>121.96284413122179</v>
      </c>
    </row>
    <row r="21" spans="1:18" ht="15.75" thickBot="1" x14ac:dyDescent="0.3">
      <c r="A21" s="5">
        <v>10</v>
      </c>
      <c r="B21" s="45" t="s">
        <v>25</v>
      </c>
      <c r="C21" s="13">
        <v>1064</v>
      </c>
      <c r="D21" s="3">
        <v>19</v>
      </c>
      <c r="E21" s="14">
        <v>8486</v>
      </c>
      <c r="F21" s="4">
        <v>20</v>
      </c>
      <c r="G21" s="13">
        <v>4247660.8059999999</v>
      </c>
      <c r="H21" s="3">
        <v>19</v>
      </c>
      <c r="I21" s="13">
        <v>192659.927</v>
      </c>
      <c r="J21" s="5">
        <v>19</v>
      </c>
      <c r="K21" s="13">
        <v>143612.63800000001</v>
      </c>
      <c r="L21" s="7">
        <v>18</v>
      </c>
      <c r="M21" s="59">
        <v>108450.67600000001</v>
      </c>
      <c r="N21" s="60">
        <v>49047.288999999997</v>
      </c>
      <c r="O21" s="61">
        <v>18</v>
      </c>
      <c r="P21" s="62">
        <v>15</v>
      </c>
      <c r="Q21" s="65" t="s">
        <v>33</v>
      </c>
      <c r="R21" s="64">
        <f t="shared" si="0"/>
        <v>45.225434095035048</v>
      </c>
    </row>
    <row r="22" spans="1:18" ht="15.75" thickBot="1" x14ac:dyDescent="0.3">
      <c r="A22" s="5">
        <v>9</v>
      </c>
      <c r="B22" s="45" t="s">
        <v>23</v>
      </c>
      <c r="C22" s="5">
        <v>817</v>
      </c>
      <c r="D22" s="3">
        <v>21</v>
      </c>
      <c r="E22" s="14">
        <v>4458</v>
      </c>
      <c r="F22" s="6">
        <v>21</v>
      </c>
      <c r="G22" s="13">
        <v>2249894.054</v>
      </c>
      <c r="H22" s="5">
        <v>21</v>
      </c>
      <c r="I22" s="13">
        <v>129837.524</v>
      </c>
      <c r="J22" s="5">
        <v>21</v>
      </c>
      <c r="K22" s="13">
        <v>92573.975999999995</v>
      </c>
      <c r="L22" s="7">
        <v>21</v>
      </c>
      <c r="M22" s="59">
        <v>125714.121</v>
      </c>
      <c r="N22" s="60">
        <v>37263.548000000003</v>
      </c>
      <c r="O22" s="61">
        <v>16</v>
      </c>
      <c r="P22" s="62">
        <v>16</v>
      </c>
      <c r="Q22" s="65" t="s">
        <v>28</v>
      </c>
      <c r="R22" s="64">
        <f t="shared" si="0"/>
        <v>29.641497473462032</v>
      </c>
    </row>
    <row r="23" spans="1:18" ht="15.75" thickBot="1" x14ac:dyDescent="0.3">
      <c r="A23" s="5">
        <v>11</v>
      </c>
      <c r="B23" s="45" t="s">
        <v>26</v>
      </c>
      <c r="C23" s="5">
        <v>844</v>
      </c>
      <c r="D23" s="11">
        <v>20</v>
      </c>
      <c r="E23" s="14">
        <v>8748</v>
      </c>
      <c r="F23" s="12">
        <v>19</v>
      </c>
      <c r="G23" s="13">
        <v>3955451.378</v>
      </c>
      <c r="H23" s="11">
        <v>20</v>
      </c>
      <c r="I23" s="13">
        <v>187848.43299999999</v>
      </c>
      <c r="J23" s="5">
        <v>20</v>
      </c>
      <c r="K23" s="13">
        <v>162977.66699999999</v>
      </c>
      <c r="L23" s="7">
        <v>17</v>
      </c>
      <c r="M23" s="59">
        <v>87577.402000000002</v>
      </c>
      <c r="N23" s="60">
        <v>24870.766</v>
      </c>
      <c r="O23" s="61">
        <v>19</v>
      </c>
      <c r="P23" s="62">
        <v>17</v>
      </c>
      <c r="Q23" s="65" t="s">
        <v>33</v>
      </c>
      <c r="R23" s="64">
        <f t="shared" si="0"/>
        <v>28.39861132213079</v>
      </c>
    </row>
    <row r="24" spans="1:18" ht="15.75" thickBot="1" x14ac:dyDescent="0.3">
      <c r="A24" s="5">
        <v>15</v>
      </c>
      <c r="B24" s="45" t="s">
        <v>29</v>
      </c>
      <c r="C24" s="13">
        <v>2298</v>
      </c>
      <c r="D24" s="3">
        <v>11</v>
      </c>
      <c r="E24" s="14">
        <v>12316</v>
      </c>
      <c r="F24" s="4">
        <v>18</v>
      </c>
      <c r="G24" s="13">
        <v>6654766.2819999997</v>
      </c>
      <c r="H24" s="3">
        <v>18</v>
      </c>
      <c r="I24" s="13">
        <v>475387.462</v>
      </c>
      <c r="J24" s="5">
        <v>14</v>
      </c>
      <c r="K24" s="13">
        <v>461136.679</v>
      </c>
      <c r="L24" s="7">
        <v>9</v>
      </c>
      <c r="M24" s="66">
        <v>-128792.95299999999</v>
      </c>
      <c r="N24" s="60">
        <v>14250.782999999999</v>
      </c>
      <c r="O24" s="61">
        <v>21</v>
      </c>
      <c r="P24" s="62">
        <v>18</v>
      </c>
      <c r="Q24" s="65" t="s">
        <v>33</v>
      </c>
      <c r="R24" s="64" t="s">
        <v>28</v>
      </c>
    </row>
    <row r="25" spans="1:18" ht="15.75" thickBot="1" x14ac:dyDescent="0.3">
      <c r="A25" s="5">
        <v>3</v>
      </c>
      <c r="B25" s="45" t="s">
        <v>27</v>
      </c>
      <c r="C25" s="13">
        <v>1995</v>
      </c>
      <c r="D25" s="3">
        <v>14</v>
      </c>
      <c r="E25" s="14">
        <v>17015</v>
      </c>
      <c r="F25" s="4">
        <v>14</v>
      </c>
      <c r="G25" s="13">
        <v>9358355.0020000003</v>
      </c>
      <c r="H25" s="3">
        <v>15</v>
      </c>
      <c r="I25" s="13">
        <v>328291.69699999999</v>
      </c>
      <c r="J25" s="5">
        <v>17</v>
      </c>
      <c r="K25" s="13">
        <v>364916.26799999998</v>
      </c>
      <c r="L25" s="7">
        <v>10</v>
      </c>
      <c r="M25" s="59">
        <v>2752.5259999999998</v>
      </c>
      <c r="N25" s="67">
        <v>-36624.571000000004</v>
      </c>
      <c r="O25" s="61">
        <v>20</v>
      </c>
      <c r="P25" s="62">
        <v>19</v>
      </c>
      <c r="Q25" s="65" t="s">
        <v>33</v>
      </c>
      <c r="R25" s="64" t="s">
        <v>28</v>
      </c>
    </row>
    <row r="26" spans="1:18" ht="15.75" thickBot="1" x14ac:dyDescent="0.3">
      <c r="A26" s="1">
        <v>14</v>
      </c>
      <c r="B26" s="46" t="s">
        <v>18</v>
      </c>
      <c r="C26" s="9">
        <v>5103</v>
      </c>
      <c r="D26" s="11">
        <v>6</v>
      </c>
      <c r="E26" s="10">
        <v>39184</v>
      </c>
      <c r="F26" s="4">
        <v>7</v>
      </c>
      <c r="G26" s="9">
        <v>24838813.671</v>
      </c>
      <c r="H26" s="3">
        <v>7</v>
      </c>
      <c r="I26" s="9">
        <v>1110990.1329999999</v>
      </c>
      <c r="J26" s="3">
        <v>7</v>
      </c>
      <c r="K26" s="9">
        <v>1383842.794</v>
      </c>
      <c r="L26" s="8">
        <v>3</v>
      </c>
      <c r="M26" s="59">
        <v>504979.18400000001</v>
      </c>
      <c r="N26" s="67">
        <v>-272852.66100000002</v>
      </c>
      <c r="O26" s="61">
        <v>11</v>
      </c>
      <c r="P26" s="62">
        <v>20</v>
      </c>
      <c r="Q26" s="63" t="s">
        <v>34</v>
      </c>
      <c r="R26" s="64" t="s">
        <v>28</v>
      </c>
    </row>
    <row r="27" spans="1:18" x14ac:dyDescent="0.25">
      <c r="A27" s="17">
        <v>18</v>
      </c>
      <c r="B27" s="105" t="s">
        <v>10</v>
      </c>
      <c r="C27" s="106">
        <v>10222</v>
      </c>
      <c r="D27" s="17">
        <v>3</v>
      </c>
      <c r="E27" s="107">
        <v>50667</v>
      </c>
      <c r="F27" s="108">
        <v>5</v>
      </c>
      <c r="G27" s="106">
        <v>33865692.776000001</v>
      </c>
      <c r="H27" s="17">
        <v>5</v>
      </c>
      <c r="I27" s="106">
        <v>2266729.048</v>
      </c>
      <c r="J27" s="22">
        <v>4</v>
      </c>
      <c r="K27" s="106">
        <v>2576411.9079999998</v>
      </c>
      <c r="L27" s="109">
        <v>2</v>
      </c>
      <c r="M27" s="110">
        <v>1246627.936</v>
      </c>
      <c r="N27" s="111">
        <v>-309682.86</v>
      </c>
      <c r="O27" s="112">
        <v>3</v>
      </c>
      <c r="P27" s="113">
        <v>21</v>
      </c>
      <c r="Q27" s="114" t="s">
        <v>34</v>
      </c>
      <c r="R27" s="115" t="s">
        <v>28</v>
      </c>
    </row>
    <row r="28" spans="1:18" x14ac:dyDescent="0.25">
      <c r="A28" s="116" t="s">
        <v>35</v>
      </c>
      <c r="B28" s="116"/>
      <c r="C28" s="70">
        <f>SUM(C7:C27)</f>
        <v>120081</v>
      </c>
      <c r="D28" s="117" t="s">
        <v>37</v>
      </c>
      <c r="E28" s="69">
        <f>SUM(E7:E27)</f>
        <v>882884</v>
      </c>
      <c r="F28" s="118" t="s">
        <v>38</v>
      </c>
      <c r="G28" s="70">
        <f>SUM(G7:G27)</f>
        <v>678395212.62599993</v>
      </c>
      <c r="H28" s="117" t="s">
        <v>37</v>
      </c>
      <c r="I28" s="70">
        <f>SUM(I7:I27)</f>
        <v>41397246.060999997</v>
      </c>
      <c r="J28" s="117" t="s">
        <v>37</v>
      </c>
      <c r="K28" s="70">
        <f>SUM(K7:K27)</f>
        <v>19511748.997999996</v>
      </c>
      <c r="L28" s="117" t="s">
        <v>37</v>
      </c>
      <c r="M28" s="69">
        <f>SUM(M7:M27)</f>
        <v>24035255.877999999</v>
      </c>
      <c r="N28" s="70">
        <f>SUM(N7:N27)</f>
        <v>21885497.063000005</v>
      </c>
      <c r="O28" s="71" t="s">
        <v>28</v>
      </c>
      <c r="P28" s="72" t="s">
        <v>28</v>
      </c>
      <c r="Q28" s="72" t="s">
        <v>28</v>
      </c>
      <c r="R28" s="73">
        <v>90.48336523369926</v>
      </c>
    </row>
    <row r="30" spans="1:18" x14ac:dyDescent="0.25">
      <c r="A30" s="16" t="s">
        <v>30</v>
      </c>
    </row>
    <row r="32" spans="1:18" x14ac:dyDescent="0.25">
      <c r="A32" s="15" t="s">
        <v>41</v>
      </c>
    </row>
  </sheetData>
  <sortState ref="A8:R28">
    <sortCondition descending="1" ref="N8:N28"/>
  </sortState>
  <mergeCells count="1">
    <mergeCell ref="A28:B28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Tablica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Vesna Kavur</cp:lastModifiedBy>
  <dcterms:created xsi:type="dcterms:W3CDTF">2018-06-01T07:06:51Z</dcterms:created>
  <dcterms:modified xsi:type="dcterms:W3CDTF">2018-06-07T12:45:59Z</dcterms:modified>
</cp:coreProperties>
</file>