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0115" windowHeight="9915" tabRatio="848"/>
  </bookViews>
  <sheets>
    <sheet name="Tablica 1" sheetId="8" r:id="rId1"/>
    <sheet name="Grafikon 2" sheetId="11" r:id="rId2"/>
    <sheet name="Tablica 2" sheetId="13" r:id="rId3"/>
    <sheet name="Tablica 3" sheetId="15" r:id="rId4"/>
  </sheets>
  <definedNames>
    <definedName name="plaća" localSheetId="0">#REF!</definedName>
    <definedName name="plaća">#REF!</definedName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8" i="8" l="1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</calcChain>
</file>

<file path=xl/sharedStrings.xml><?xml version="1.0" encoding="utf-8"?>
<sst xmlns="http://schemas.openxmlformats.org/spreadsheetml/2006/main" count="129" uniqueCount="73">
  <si>
    <t>Županija</t>
  </si>
  <si>
    <t>1. Bjelovarsko-bilogorska</t>
  </si>
  <si>
    <t>2. Brodsko-posavska</t>
  </si>
  <si>
    <t>3. Dubrovačko-neretvan.</t>
  </si>
  <si>
    <t>4. Grad Zagreb</t>
  </si>
  <si>
    <t>5. Istarska</t>
  </si>
  <si>
    <t>6. Karlovačka</t>
  </si>
  <si>
    <t>7. Koprivničko-križevačka</t>
  </si>
  <si>
    <t>8. Krapinsko-zagorska</t>
  </si>
  <si>
    <t>9. Ličko-senjska</t>
  </si>
  <si>
    <t>10. Međimurska</t>
  </si>
  <si>
    <t>11. Osječko-baranjska</t>
  </si>
  <si>
    <t>12. Požeško-slavonska</t>
  </si>
  <si>
    <t>13. Primorsko-goranska</t>
  </si>
  <si>
    <t>14. Sisačko-moslavačka</t>
  </si>
  <si>
    <t>15. Splitsko-dalmatinska</t>
  </si>
  <si>
    <t>16. Šibensko-kninska</t>
  </si>
  <si>
    <t>17. Varaždinska</t>
  </si>
  <si>
    <t>18. Virovitičko-podravska</t>
  </si>
  <si>
    <t>19. Vukovarsko-srijemska</t>
  </si>
  <si>
    <t>20. Zadarska</t>
  </si>
  <si>
    <t>21. Zagrebačka</t>
  </si>
  <si>
    <t>Ukupno Hrvatska</t>
  </si>
  <si>
    <t>Mikro i mali</t>
  </si>
  <si>
    <t>Broj poduzetnika</t>
  </si>
  <si>
    <t>Prosječna mjesečna neto plaća</t>
  </si>
  <si>
    <t>Srednji i veliki</t>
  </si>
  <si>
    <t>Index</t>
  </si>
  <si>
    <t>Mikro</t>
  </si>
  <si>
    <t>Mali</t>
  </si>
  <si>
    <t>Veliki</t>
  </si>
  <si>
    <t>2015.</t>
  </si>
  <si>
    <t>2016.</t>
  </si>
  <si>
    <t>-</t>
  </si>
  <si>
    <t>Broj zaposlenih</t>
  </si>
  <si>
    <r>
      <t xml:space="preserve">Tablica 1. </t>
    </r>
    <r>
      <rPr>
        <sz val="10"/>
        <color theme="3" tint="-0.249977111117893"/>
        <rFont val="Arial"/>
        <family val="2"/>
        <charset val="238"/>
      </rPr>
      <t>Broj zaposlenih i prosječna mjesečna neto plaća zaposlenih kod poduzetnika u 2015. i 2016. godini, po županijama (prosječne plaće u kunama)</t>
    </r>
  </si>
  <si>
    <t>Broj poduz.</t>
  </si>
  <si>
    <t>Prosječna mjesečna plaća</t>
  </si>
  <si>
    <t>Odnos prema prosjeku RH u %</t>
  </si>
  <si>
    <t>RH = 100,0</t>
  </si>
  <si>
    <r>
      <t>Najveća prosj. plaća kod poduzetnika s &gt;10 zaposl</t>
    </r>
    <r>
      <rPr>
        <b/>
        <sz val="9"/>
        <color rgb="FFFFFFFF"/>
        <rFont val="Arial"/>
        <family val="2"/>
        <charset val="238"/>
      </rPr>
      <t xml:space="preserve">.* </t>
    </r>
  </si>
  <si>
    <t>Ukupno RH</t>
  </si>
  <si>
    <t>Izvor: Financijska agencija - Registar godišnjih financijskih izvještaja</t>
  </si>
  <si>
    <t>*Navedeni podatak odnosi se na poduzetnika koji ima 10 ili više zaposlenih, koji je obračunao najveću prosječnu mjesečnu neto plaću.</t>
  </si>
  <si>
    <t>Prosječne mjesečne plaće po zaposlenom (u kunama)</t>
  </si>
  <si>
    <t>BBŽ</t>
  </si>
  <si>
    <t>BPŽ</t>
  </si>
  <si>
    <t>DNŽ</t>
  </si>
  <si>
    <t>Grad Zagreb</t>
  </si>
  <si>
    <t>IŽ</t>
  </si>
  <si>
    <t>KŽ</t>
  </si>
  <si>
    <t>KKŽ</t>
  </si>
  <si>
    <t>KZŽ</t>
  </si>
  <si>
    <t>LSŽ</t>
  </si>
  <si>
    <t>MŽ</t>
  </si>
  <si>
    <t>OBŽ</t>
  </si>
  <si>
    <t>PSŽ</t>
  </si>
  <si>
    <t>PGŽ</t>
  </si>
  <si>
    <t>SMŽ</t>
  </si>
  <si>
    <t>SDŽ</t>
  </si>
  <si>
    <t>ŠKŽ</t>
  </si>
  <si>
    <t>VŽ</t>
  </si>
  <si>
    <t>VPŽ</t>
  </si>
  <si>
    <t>VSŽ</t>
  </si>
  <si>
    <t>Zad/Ž</t>
  </si>
  <si>
    <t>Zag/Ž</t>
  </si>
  <si>
    <t>RH</t>
  </si>
  <si>
    <r>
      <t xml:space="preserve">Grafikon 2. </t>
    </r>
    <r>
      <rPr>
        <sz val="10"/>
        <color theme="3" tint="-0.249977111117893"/>
        <rFont val="Arial"/>
        <family val="2"/>
        <charset val="238"/>
      </rPr>
      <t>Prosječne mjesečne neto plaće zaposlenih kod poduzetnika, u 2016. godini, po županijama</t>
    </r>
  </si>
  <si>
    <t>Broj svih poduzetnika</t>
  </si>
  <si>
    <t>Srednji</t>
  </si>
  <si>
    <r>
      <t xml:space="preserve">Tablica 2. </t>
    </r>
    <r>
      <rPr>
        <sz val="10"/>
        <color theme="3" tint="-0.249977111117893"/>
        <rFont val="Arial"/>
        <family val="2"/>
        <charset val="238"/>
      </rPr>
      <t>Broj poduzetnika i prosječna mjesečna neto plaća zaposlenih kod poduzetnika u 2016. godini, po županijama (prosječne plaće u kunama)</t>
    </r>
  </si>
  <si>
    <r>
      <t xml:space="preserve">Tablica 3. </t>
    </r>
    <r>
      <rPr>
        <sz val="10"/>
        <color theme="3" tint="-0.249977111117893"/>
        <rFont val="Arial"/>
        <family val="2"/>
        <charset val="238"/>
      </rPr>
      <t>Broj poduzetnika i prosječna mjesečna neto plaća prema veličini poduzetnika u 2016. godini, po županijama (prosječne plaće u kunama)</t>
    </r>
  </si>
  <si>
    <t>3. Dubrovačko-neretvanska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</si>
</sst>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theme="0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FFFF"/>
      <name val="Calibri"/>
      <family val="2"/>
      <charset val="238"/>
      <scheme val="minor"/>
    </font>
    <font>
      <sz val="9"/>
      <color rgb="FF244061"/>
      <name val="Arial"/>
      <family val="2"/>
      <charset val="238"/>
    </font>
    <font>
      <sz val="9"/>
      <color rgb="FF16365C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rgb="FF244061"/>
      <name val="Arial"/>
      <family val="2"/>
      <charset val="238"/>
    </font>
    <font>
      <sz val="9"/>
      <color rgb="FF244062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sz val="9"/>
      <color rgb="FF17365D"/>
      <name val="Calibri"/>
      <family val="2"/>
      <charset val="238"/>
      <scheme val="minor"/>
    </font>
    <font>
      <sz val="9"/>
      <color indexed="56"/>
      <name val="Calibri"/>
      <family val="2"/>
      <charset val="238"/>
      <scheme val="minor"/>
    </font>
    <font>
      <b/>
      <sz val="9"/>
      <color theme="4" tint="-0.49998474074526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24406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/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rgb="FF0000FF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medium">
        <color rgb="FFBFBFBF"/>
      </right>
      <top/>
      <bottom/>
      <diagonal/>
    </border>
    <border>
      <left style="double">
        <color theme="0" tint="-0.499984740745262"/>
      </left>
      <right style="medium">
        <color rgb="FF0000FF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medium">
        <color rgb="FF0000FF"/>
      </right>
      <top/>
      <bottom/>
      <diagonal/>
    </border>
    <border>
      <left/>
      <right style="medium">
        <color rgb="FF0000FF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58">
    <xf numFmtId="0" fontId="0" fillId="0" borderId="0"/>
    <xf numFmtId="0" fontId="6" fillId="0" borderId="0"/>
    <xf numFmtId="0" fontId="1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4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1" fillId="0" borderId="0"/>
    <xf numFmtId="0" fontId="1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1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3" fontId="5" fillId="5" borderId="1" xfId="0" applyNumberFormat="1" applyFont="1" applyFill="1" applyBorder="1"/>
    <xf numFmtId="3" fontId="5" fillId="6" borderId="1" xfId="0" applyNumberFormat="1" applyFont="1" applyFill="1" applyBorder="1"/>
    <xf numFmtId="0" fontId="0" fillId="0" borderId="0" xfId="0"/>
    <xf numFmtId="0" fontId="7" fillId="0" borderId="0" xfId="1" applyFont="1"/>
    <xf numFmtId="0" fontId="6" fillId="0" borderId="0" xfId="1"/>
    <xf numFmtId="3" fontId="2" fillId="8" borderId="6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/>
    <xf numFmtId="0" fontId="23" fillId="0" borderId="0" xfId="0" applyFont="1" applyAlignment="1">
      <alignment vertical="center"/>
    </xf>
    <xf numFmtId="3" fontId="27" fillId="7" borderId="1" xfId="0" applyNumberFormat="1" applyFont="1" applyFill="1" applyBorder="1"/>
    <xf numFmtId="0" fontId="2" fillId="11" borderId="9" xfId="0" applyFont="1" applyFill="1" applyBorder="1" applyAlignment="1">
      <alignment vertical="center"/>
    </xf>
    <xf numFmtId="3" fontId="21" fillId="11" borderId="9" xfId="0" applyNumberFormat="1" applyFont="1" applyFill="1" applyBorder="1" applyAlignment="1">
      <alignment horizontal="right" vertical="center" wrapText="1"/>
    </xf>
    <xf numFmtId="0" fontId="21" fillId="11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 wrapText="1"/>
    </xf>
    <xf numFmtId="164" fontId="19" fillId="0" borderId="9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right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vertical="center"/>
    </xf>
    <xf numFmtId="3" fontId="2" fillId="0" borderId="16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3" fillId="9" borderId="1" xfId="0" applyFont="1" applyFill="1" applyBorder="1" applyAlignment="1">
      <alignment vertical="center"/>
    </xf>
    <xf numFmtId="3" fontId="3" fillId="9" borderId="1" xfId="0" applyNumberFormat="1" applyFont="1" applyFill="1" applyBorder="1" applyAlignment="1">
      <alignment horizontal="right" vertical="center"/>
    </xf>
    <xf numFmtId="165" fontId="3" fillId="9" borderId="1" xfId="0" applyNumberFormat="1" applyFont="1" applyFill="1" applyBorder="1" applyAlignment="1">
      <alignment horizontal="right" vertical="center" wrapText="1"/>
    </xf>
    <xf numFmtId="164" fontId="3" fillId="9" borderId="1" xfId="0" applyNumberFormat="1" applyFont="1" applyFill="1" applyBorder="1" applyAlignment="1">
      <alignment horizontal="right" vertical="center" wrapText="1"/>
    </xf>
    <xf numFmtId="0" fontId="2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 wrapText="1"/>
    </xf>
    <xf numFmtId="164" fontId="19" fillId="0" borderId="15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2" fillId="11" borderId="19" xfId="0" applyNumberFormat="1" applyFont="1" applyFill="1" applyBorder="1" applyAlignment="1">
      <alignment horizontal="right" vertical="center" wrapText="1"/>
    </xf>
    <xf numFmtId="3" fontId="22" fillId="8" borderId="1" xfId="0" applyNumberFormat="1" applyFont="1" applyFill="1" applyBorder="1" applyAlignment="1">
      <alignment horizontal="right" vertical="center"/>
    </xf>
    <xf numFmtId="3" fontId="21" fillId="8" borderId="1" xfId="0" applyNumberFormat="1" applyFont="1" applyFill="1" applyBorder="1" applyAlignment="1">
      <alignment horizontal="right" vertical="center"/>
    </xf>
    <xf numFmtId="3" fontId="25" fillId="8" borderId="1" xfId="0" applyNumberFormat="1" applyFont="1" applyFill="1" applyBorder="1" applyAlignment="1">
      <alignment horizontal="right" vertical="center"/>
    </xf>
    <xf numFmtId="3" fontId="26" fillId="8" borderId="1" xfId="0" applyNumberFormat="1" applyFont="1" applyFill="1" applyBorder="1" applyAlignment="1">
      <alignment horizontal="right" vertical="center"/>
    </xf>
    <xf numFmtId="3" fontId="2" fillId="8" borderId="1" xfId="0" applyNumberFormat="1" applyFont="1" applyFill="1" applyBorder="1" applyAlignment="1">
      <alignment horizontal="right" vertical="center"/>
    </xf>
    <xf numFmtId="3" fontId="24" fillId="9" borderId="1" xfId="0" applyNumberFormat="1" applyFont="1" applyFill="1" applyBorder="1" applyAlignment="1">
      <alignment horizontal="right" vertical="center"/>
    </xf>
    <xf numFmtId="0" fontId="2" fillId="11" borderId="16" xfId="0" applyFont="1" applyFill="1" applyBorder="1" applyAlignment="1">
      <alignment vertical="center"/>
    </xf>
    <xf numFmtId="3" fontId="21" fillId="11" borderId="16" xfId="0" applyNumberFormat="1" applyFont="1" applyFill="1" applyBorder="1" applyAlignment="1">
      <alignment horizontal="right" vertical="center" wrapText="1"/>
    </xf>
    <xf numFmtId="3" fontId="2" fillId="11" borderId="20" xfId="0" applyNumberFormat="1" applyFont="1" applyFill="1" applyBorder="1" applyAlignment="1">
      <alignment horizontal="right" vertical="center" wrapText="1"/>
    </xf>
    <xf numFmtId="3" fontId="24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right" vertical="center" wrapText="1"/>
    </xf>
    <xf numFmtId="0" fontId="2" fillId="11" borderId="15" xfId="0" applyFont="1" applyFill="1" applyBorder="1" applyAlignment="1">
      <alignment vertical="center"/>
    </xf>
    <xf numFmtId="3" fontId="21" fillId="11" borderId="15" xfId="0" applyNumberFormat="1" applyFont="1" applyFill="1" applyBorder="1" applyAlignment="1">
      <alignment horizontal="right" vertical="center" wrapText="1"/>
    </xf>
    <xf numFmtId="3" fontId="2" fillId="11" borderId="21" xfId="0" applyNumberFormat="1" applyFont="1" applyFill="1" applyBorder="1" applyAlignment="1">
      <alignment horizontal="right" vertical="center" wrapText="1"/>
    </xf>
    <xf numFmtId="3" fontId="22" fillId="8" borderId="3" xfId="0" applyNumberFormat="1" applyFont="1" applyFill="1" applyBorder="1" applyAlignment="1">
      <alignment horizontal="right" vertical="center"/>
    </xf>
    <xf numFmtId="0" fontId="28" fillId="0" borderId="8" xfId="0" applyFont="1" applyBorder="1" applyAlignment="1">
      <alignment horizontal="left" vertical="center"/>
    </xf>
    <xf numFmtId="3" fontId="29" fillId="0" borderId="8" xfId="0" applyNumberFormat="1" applyFont="1" applyBorder="1" applyAlignment="1">
      <alignment horizontal="right" vertical="center" wrapText="1"/>
    </xf>
    <xf numFmtId="0" fontId="28" fillId="0" borderId="22" xfId="0" applyFont="1" applyBorder="1" applyAlignment="1">
      <alignment horizontal="left" vertical="center"/>
    </xf>
    <xf numFmtId="3" fontId="29" fillId="0" borderId="22" xfId="0" applyNumberFormat="1" applyFont="1" applyBorder="1" applyAlignment="1">
      <alignment horizontal="right" vertical="center" wrapText="1"/>
    </xf>
    <xf numFmtId="0" fontId="28" fillId="0" borderId="23" xfId="0" applyFont="1" applyBorder="1" applyAlignment="1">
      <alignment horizontal="left" vertical="center"/>
    </xf>
    <xf numFmtId="3" fontId="29" fillId="0" borderId="23" xfId="0" applyNumberFormat="1" applyFont="1" applyBorder="1" applyAlignment="1">
      <alignment horizontal="right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left" vertical="center"/>
    </xf>
    <xf numFmtId="3" fontId="30" fillId="12" borderId="1" xfId="0" applyNumberFormat="1" applyFont="1" applyFill="1" applyBorder="1" applyAlignment="1">
      <alignment horizontal="right" vertical="center" wrapText="1"/>
    </xf>
    <xf numFmtId="164" fontId="6" fillId="0" borderId="0" xfId="1" applyNumberFormat="1"/>
    <xf numFmtId="164" fontId="2" fillId="8" borderId="24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1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58">
    <cellStyle name="Hyperlink 2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1" xfId="17"/>
    <cellStyle name="Normal 3" xfId="18"/>
    <cellStyle name="Normal 3 2" xfId="19"/>
    <cellStyle name="Normal 3 3" xfId="34"/>
    <cellStyle name="Normal 3 4" xfId="35"/>
    <cellStyle name="Normal 3 5" xfId="36"/>
    <cellStyle name="Normal 3 6" xfId="37"/>
    <cellStyle name="Normal 3 7" xfId="38"/>
    <cellStyle name="Normal 4" xfId="20"/>
    <cellStyle name="Normal 4 2" xfId="21"/>
    <cellStyle name="Normal 4 3" xfId="39"/>
    <cellStyle name="Normal 4 4" xfId="40"/>
    <cellStyle name="Normal 4 5" xfId="41"/>
    <cellStyle name="Normal 4 6" xfId="42"/>
    <cellStyle name="Normal 4 7" xfId="43"/>
    <cellStyle name="Normal 5" xfId="22"/>
    <cellStyle name="Normal 5 2" xfId="23"/>
    <cellStyle name="Normal 6" xfId="24"/>
    <cellStyle name="Normal 7" xfId="25"/>
    <cellStyle name="Normal 7 2" xfId="44"/>
    <cellStyle name="Normal 7 3" xfId="45"/>
    <cellStyle name="Normal 7 4" xfId="46"/>
    <cellStyle name="Normal 7 5" xfId="47"/>
    <cellStyle name="Normal 7 6" xfId="48"/>
    <cellStyle name="Normal 7 7" xfId="49"/>
    <cellStyle name="Normal 8" xfId="26"/>
    <cellStyle name="Normal 8 2" xfId="50"/>
    <cellStyle name="Normal 8 3" xfId="51"/>
    <cellStyle name="Normal 8 4" xfId="52"/>
    <cellStyle name="Normal 8 5" xfId="53"/>
    <cellStyle name="Normal 8 6" xfId="54"/>
    <cellStyle name="Normal 8 7" xfId="55"/>
    <cellStyle name="Normal 9" xfId="27"/>
    <cellStyle name="Normalno 2" xfId="28"/>
    <cellStyle name="Normalno 2 2" xfId="29"/>
    <cellStyle name="Normalno 2 3" xfId="1"/>
    <cellStyle name="Normalno 2 4" xfId="30"/>
    <cellStyle name="Normalno 3" xfId="31"/>
    <cellStyle name="Normalno 4" xfId="57"/>
    <cellStyle name="Obično_DJELATNOSTI" xfId="56"/>
    <cellStyle name="Percent 2" xfId="32"/>
    <cellStyle name="Percent 3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504432920410524E-2"/>
          <c:y val="5.865044095905398E-2"/>
          <c:w val="0.79898072215443861"/>
          <c:h val="0.723413269818454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2'!$Q$5</c:f>
              <c:strCache>
                <c:ptCount val="1"/>
                <c:pt idx="0">
                  <c:v>Prosječne mjesečne plaće po zaposlenom (u kunama)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cat>
            <c:strRef>
              <c:f>'Grafikon 2'!$P$6:$P$27</c:f>
              <c:strCache>
                <c:ptCount val="22"/>
                <c:pt idx="0">
                  <c:v>BBŽ</c:v>
                </c:pt>
                <c:pt idx="1">
                  <c:v>BPŽ</c:v>
                </c:pt>
                <c:pt idx="2">
                  <c:v>DNŽ</c:v>
                </c:pt>
                <c:pt idx="3">
                  <c:v>Grad Zagreb</c:v>
                </c:pt>
                <c:pt idx="4">
                  <c:v>IŽ</c:v>
                </c:pt>
                <c:pt idx="5">
                  <c:v>KŽ</c:v>
                </c:pt>
                <c:pt idx="6">
                  <c:v>KKŽ</c:v>
                </c:pt>
                <c:pt idx="7">
                  <c:v>KZŽ</c:v>
                </c:pt>
                <c:pt idx="8">
                  <c:v>LSŽ</c:v>
                </c:pt>
                <c:pt idx="9">
                  <c:v>MŽ</c:v>
                </c:pt>
                <c:pt idx="10">
                  <c:v>OBŽ</c:v>
                </c:pt>
                <c:pt idx="11">
                  <c:v>PSŽ</c:v>
                </c:pt>
                <c:pt idx="12">
                  <c:v>PGŽ</c:v>
                </c:pt>
                <c:pt idx="13">
                  <c:v>SMŽ</c:v>
                </c:pt>
                <c:pt idx="14">
                  <c:v>SDŽ</c:v>
                </c:pt>
                <c:pt idx="15">
                  <c:v>ŠKŽ</c:v>
                </c:pt>
                <c:pt idx="16">
                  <c:v>VŽ</c:v>
                </c:pt>
                <c:pt idx="17">
                  <c:v>VPŽ</c:v>
                </c:pt>
                <c:pt idx="18">
                  <c:v>VSŽ</c:v>
                </c:pt>
                <c:pt idx="19">
                  <c:v>Zad/Ž</c:v>
                </c:pt>
                <c:pt idx="20">
                  <c:v>Zag/Ž</c:v>
                </c:pt>
                <c:pt idx="21">
                  <c:v>RH</c:v>
                </c:pt>
              </c:strCache>
            </c:strRef>
          </c:cat>
          <c:val>
            <c:numRef>
              <c:f>'Grafikon 2'!$Q$6:$Q$27</c:f>
              <c:numCache>
                <c:formatCode>#,##0</c:formatCode>
                <c:ptCount val="22"/>
                <c:pt idx="0">
                  <c:v>3789.5157243163339</c:v>
                </c:pt>
                <c:pt idx="1">
                  <c:v>4563.9278287085463</c:v>
                </c:pt>
                <c:pt idx="2">
                  <c:v>5232.611271920915</c:v>
                </c:pt>
                <c:pt idx="3">
                  <c:v>5999.7504642939966</c:v>
                </c:pt>
                <c:pt idx="4">
                  <c:v>5260.8251125171446</c:v>
                </c:pt>
                <c:pt idx="5">
                  <c:v>4778.553309461141</c:v>
                </c:pt>
                <c:pt idx="6">
                  <c:v>4814.9913042144653</c:v>
                </c:pt>
                <c:pt idx="7">
                  <c:v>4353.7249987052664</c:v>
                </c:pt>
                <c:pt idx="8">
                  <c:v>4043.4289558232936</c:v>
                </c:pt>
                <c:pt idx="9">
                  <c:v>4149.4280025854923</c:v>
                </c:pt>
                <c:pt idx="10">
                  <c:v>4134.3583206026442</c:v>
                </c:pt>
                <c:pt idx="11">
                  <c:v>3882.7363066825778</c:v>
                </c:pt>
                <c:pt idx="12">
                  <c:v>5032.0405005754374</c:v>
                </c:pt>
                <c:pt idx="13">
                  <c:v>4187.1045243427052</c:v>
                </c:pt>
                <c:pt idx="14">
                  <c:v>4509.1432848102113</c:v>
                </c:pt>
                <c:pt idx="15">
                  <c:v>4827.4513782106042</c:v>
                </c:pt>
                <c:pt idx="16">
                  <c:v>4151.8538648535259</c:v>
                </c:pt>
                <c:pt idx="17">
                  <c:v>3638.6434962437747</c:v>
                </c:pt>
                <c:pt idx="18">
                  <c:v>3783.3492372978549</c:v>
                </c:pt>
                <c:pt idx="19">
                  <c:v>4852.1872381876428</c:v>
                </c:pt>
                <c:pt idx="20">
                  <c:v>5183.1854578245475</c:v>
                </c:pt>
                <c:pt idx="21">
                  <c:v>5140.4329734735265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7714432"/>
        <c:axId val="403423232"/>
        <c:axId val="0"/>
      </c:bar3DChart>
      <c:catAx>
        <c:axId val="437714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sr-Latn-RS"/>
          </a:p>
        </c:txPr>
        <c:crossAx val="403423232"/>
        <c:crosses val="autoZero"/>
        <c:auto val="1"/>
        <c:lblAlgn val="ctr"/>
        <c:lblOffset val="100"/>
        <c:noMultiLvlLbl val="0"/>
      </c:catAx>
      <c:valAx>
        <c:axId val="403423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tx2">
                    <a:lumMod val="75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sr-Latn-RS"/>
          </a:p>
        </c:txPr>
        <c:crossAx val="437714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11371076718478"/>
          <c:y val="4.5729017298334812E-2"/>
          <c:w val="0.14642081791938844"/>
          <c:h val="0.92042903264856335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+mn-lt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76200</xdr:rowOff>
    </xdr:from>
    <xdr:to>
      <xdr:col>1</xdr:col>
      <xdr:colOff>133350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76200"/>
          <a:ext cx="131444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4</xdr:row>
      <xdr:rowOff>328611</xdr:rowOff>
    </xdr:from>
    <xdr:to>
      <xdr:col>14</xdr:col>
      <xdr:colOff>371475</xdr:colOff>
      <xdr:row>21</xdr:row>
      <xdr:rowOff>28575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0</xdr:row>
      <xdr:rowOff>152400</xdr:rowOff>
    </xdr:from>
    <xdr:to>
      <xdr:col>2</xdr:col>
      <xdr:colOff>323849</xdr:colOff>
      <xdr:row>2</xdr:row>
      <xdr:rowOff>38099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400"/>
          <a:ext cx="131444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0</xdr:col>
      <xdr:colOff>1495424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131444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114300</xdr:rowOff>
    </xdr:from>
    <xdr:to>
      <xdr:col>0</xdr:col>
      <xdr:colOff>1562100</xdr:colOff>
      <xdr:row>1</xdr:row>
      <xdr:rowOff>190499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4300"/>
          <a:ext cx="13239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2"/>
  <sheetViews>
    <sheetView tabSelected="1" workbookViewId="0">
      <selection activeCell="A5" sqref="A5"/>
    </sheetView>
  </sheetViews>
  <sheetFormatPr defaultColWidth="10" defaultRowHeight="15" x14ac:dyDescent="0.25"/>
  <cols>
    <col min="1" max="1" width="21.5703125" style="8" customWidth="1"/>
    <col min="2" max="2" width="8.140625" style="8" customWidth="1"/>
    <col min="3" max="4" width="10.5703125" style="8" customWidth="1"/>
    <col min="5" max="5" width="7.140625" style="8" customWidth="1"/>
    <col min="6" max="7" width="10" style="8"/>
    <col min="8" max="8" width="8" style="8" customWidth="1"/>
    <col min="9" max="9" width="13.5703125" style="8" customWidth="1"/>
    <col min="10" max="10" width="12.7109375" style="8" customWidth="1"/>
    <col min="11" max="16384" width="10" style="8"/>
  </cols>
  <sheetData>
    <row r="4" spans="1:12" x14ac:dyDescent="0.25">
      <c r="A4" s="7" t="s">
        <v>35</v>
      </c>
    </row>
    <row r="6" spans="1:12" ht="33.75" x14ac:dyDescent="0.25">
      <c r="A6" s="79" t="s">
        <v>0</v>
      </c>
      <c r="B6" s="80" t="s">
        <v>36</v>
      </c>
      <c r="C6" s="80" t="s">
        <v>34</v>
      </c>
      <c r="D6" s="80"/>
      <c r="E6" s="81" t="s">
        <v>27</v>
      </c>
      <c r="F6" s="80" t="s">
        <v>37</v>
      </c>
      <c r="G6" s="80"/>
      <c r="H6" s="81" t="s">
        <v>27</v>
      </c>
      <c r="I6" s="49" t="s">
        <v>38</v>
      </c>
      <c r="J6" s="78" t="s">
        <v>40</v>
      </c>
    </row>
    <row r="7" spans="1:12" x14ac:dyDescent="0.25">
      <c r="A7" s="79"/>
      <c r="B7" s="80"/>
      <c r="C7" s="1" t="s">
        <v>31</v>
      </c>
      <c r="D7" s="1" t="s">
        <v>32</v>
      </c>
      <c r="E7" s="81"/>
      <c r="F7" s="1" t="s">
        <v>31</v>
      </c>
      <c r="G7" s="1" t="s">
        <v>32</v>
      </c>
      <c r="H7" s="81"/>
      <c r="I7" s="49" t="s">
        <v>39</v>
      </c>
      <c r="J7" s="78"/>
    </row>
    <row r="8" spans="1:12" x14ac:dyDescent="0.25">
      <c r="A8" s="44" t="s">
        <v>1</v>
      </c>
      <c r="B8" s="45">
        <v>1776</v>
      </c>
      <c r="C8" s="45">
        <v>13143</v>
      </c>
      <c r="D8" s="45">
        <v>13530</v>
      </c>
      <c r="E8" s="32">
        <f>D8/C8*100</f>
        <v>102.94453321159554</v>
      </c>
      <c r="F8" s="45">
        <v>3691</v>
      </c>
      <c r="G8" s="45">
        <v>3790</v>
      </c>
      <c r="H8" s="46">
        <v>102.7</v>
      </c>
      <c r="I8" s="47">
        <v>-26.3</v>
      </c>
      <c r="J8" s="48">
        <v>14010.113095238094</v>
      </c>
      <c r="L8" s="76"/>
    </row>
    <row r="9" spans="1:12" ht="15.75" thickBot="1" x14ac:dyDescent="0.3">
      <c r="A9" s="17" t="s">
        <v>2</v>
      </c>
      <c r="B9" s="18">
        <v>1849</v>
      </c>
      <c r="C9" s="18">
        <v>15183</v>
      </c>
      <c r="D9" s="18">
        <v>16253</v>
      </c>
      <c r="E9" s="30">
        <f t="shared" ref="E9:E29" si="0">D9/C9*100</f>
        <v>107.04735559507344</v>
      </c>
      <c r="F9" s="18">
        <v>4388</v>
      </c>
      <c r="G9" s="24">
        <v>4564</v>
      </c>
      <c r="H9" s="38">
        <v>104</v>
      </c>
      <c r="I9" s="21">
        <v>-11.2</v>
      </c>
      <c r="J9" s="22">
        <v>9862.6285951327427</v>
      </c>
      <c r="L9" s="76"/>
    </row>
    <row r="10" spans="1:12" ht="15.75" thickBot="1" x14ac:dyDescent="0.3">
      <c r="A10" s="17" t="s">
        <v>3</v>
      </c>
      <c r="B10" s="18">
        <v>3783</v>
      </c>
      <c r="C10" s="18">
        <v>19205</v>
      </c>
      <c r="D10" s="18">
        <v>19692</v>
      </c>
      <c r="E10" s="31">
        <f t="shared" si="0"/>
        <v>102.53579796927883</v>
      </c>
      <c r="F10" s="29">
        <v>4963</v>
      </c>
      <c r="G10" s="9">
        <v>5233</v>
      </c>
      <c r="H10" s="27">
        <v>105.4</v>
      </c>
      <c r="I10" s="23">
        <v>1.8</v>
      </c>
      <c r="J10" s="22">
        <v>13943.887755102041</v>
      </c>
      <c r="L10" s="76"/>
    </row>
    <row r="11" spans="1:12" ht="15.75" thickBot="1" x14ac:dyDescent="0.3">
      <c r="A11" s="17" t="s">
        <v>4</v>
      </c>
      <c r="B11" s="18">
        <v>38127</v>
      </c>
      <c r="C11" s="18">
        <v>311115</v>
      </c>
      <c r="D11" s="18">
        <v>324866</v>
      </c>
      <c r="E11" s="31">
        <f t="shared" si="0"/>
        <v>104.41990903685132</v>
      </c>
      <c r="F11" s="29">
        <v>5951</v>
      </c>
      <c r="G11" s="9">
        <v>6000</v>
      </c>
      <c r="H11" s="20">
        <v>100.8</v>
      </c>
      <c r="I11" s="23">
        <v>16.7</v>
      </c>
      <c r="J11" s="22">
        <v>49831.546474358976</v>
      </c>
      <c r="L11" s="76"/>
    </row>
    <row r="12" spans="1:12" ht="15.75" thickBot="1" x14ac:dyDescent="0.3">
      <c r="A12" s="17" t="s">
        <v>5</v>
      </c>
      <c r="B12" s="18">
        <v>9984</v>
      </c>
      <c r="C12" s="18">
        <v>45883</v>
      </c>
      <c r="D12" s="18">
        <v>48363</v>
      </c>
      <c r="E12" s="31">
        <f t="shared" si="0"/>
        <v>105.40505198003618</v>
      </c>
      <c r="F12" s="29">
        <v>5083</v>
      </c>
      <c r="G12" s="9">
        <v>5261</v>
      </c>
      <c r="H12" s="25">
        <v>103.5</v>
      </c>
      <c r="I12" s="23">
        <v>2.2999999999999998</v>
      </c>
      <c r="J12" s="22">
        <v>34855.094907407409</v>
      </c>
      <c r="L12" s="76"/>
    </row>
    <row r="13" spans="1:12" x14ac:dyDescent="0.25">
      <c r="A13" s="17" t="s">
        <v>6</v>
      </c>
      <c r="B13" s="18">
        <v>2027</v>
      </c>
      <c r="C13" s="18">
        <v>15621</v>
      </c>
      <c r="D13" s="18">
        <v>16337</v>
      </c>
      <c r="E13" s="31">
        <f t="shared" si="0"/>
        <v>104.58357339478907</v>
      </c>
      <c r="F13" s="26">
        <v>4545</v>
      </c>
      <c r="G13" s="28">
        <v>4779</v>
      </c>
      <c r="H13" s="23">
        <v>105.1</v>
      </c>
      <c r="I13" s="21">
        <v>-7</v>
      </c>
      <c r="J13" s="22">
        <v>12105.880069238379</v>
      </c>
      <c r="L13" s="76"/>
    </row>
    <row r="14" spans="1:12" x14ac:dyDescent="0.25">
      <c r="A14" s="17" t="s">
        <v>7</v>
      </c>
      <c r="B14" s="18">
        <v>1688</v>
      </c>
      <c r="C14" s="18">
        <v>15394</v>
      </c>
      <c r="D14" s="18">
        <v>16301</v>
      </c>
      <c r="E14" s="30">
        <f t="shared" si="0"/>
        <v>105.89190593737821</v>
      </c>
      <c r="F14" s="18">
        <v>4800</v>
      </c>
      <c r="G14" s="18">
        <v>4815</v>
      </c>
      <c r="H14" s="27">
        <v>100.3</v>
      </c>
      <c r="I14" s="21">
        <v>-6.3</v>
      </c>
      <c r="J14" s="22">
        <v>10998.4375</v>
      </c>
      <c r="L14" s="76"/>
    </row>
    <row r="15" spans="1:12" x14ac:dyDescent="0.25">
      <c r="A15" s="17" t="s">
        <v>8</v>
      </c>
      <c r="B15" s="18">
        <v>1975</v>
      </c>
      <c r="C15" s="18">
        <v>18121</v>
      </c>
      <c r="D15" s="18">
        <v>19309</v>
      </c>
      <c r="E15" s="30">
        <f t="shared" si="0"/>
        <v>106.55592958446003</v>
      </c>
      <c r="F15" s="18">
        <v>4270</v>
      </c>
      <c r="G15" s="18">
        <v>4354</v>
      </c>
      <c r="H15" s="27">
        <v>102</v>
      </c>
      <c r="I15" s="21">
        <v>-15.3</v>
      </c>
      <c r="J15" s="22">
        <v>10369.117559523809</v>
      </c>
      <c r="L15" s="76"/>
    </row>
    <row r="16" spans="1:12" x14ac:dyDescent="0.25">
      <c r="A16" s="17" t="s">
        <v>9</v>
      </c>
      <c r="B16" s="19">
        <v>765</v>
      </c>
      <c r="C16" s="18">
        <v>3977</v>
      </c>
      <c r="D16" s="18">
        <v>4150</v>
      </c>
      <c r="E16" s="30">
        <f t="shared" si="0"/>
        <v>104.35001257229067</v>
      </c>
      <c r="F16" s="18">
        <v>3861</v>
      </c>
      <c r="G16" s="18">
        <v>4043</v>
      </c>
      <c r="H16" s="27">
        <v>104.7</v>
      </c>
      <c r="I16" s="21">
        <v>-21.3</v>
      </c>
      <c r="J16" s="22">
        <v>12234.223611111111</v>
      </c>
      <c r="L16" s="76"/>
    </row>
    <row r="17" spans="1:12" x14ac:dyDescent="0.25">
      <c r="A17" s="17" t="s">
        <v>10</v>
      </c>
      <c r="B17" s="18">
        <v>2983</v>
      </c>
      <c r="C17" s="18">
        <v>25541</v>
      </c>
      <c r="D17" s="18">
        <v>27332</v>
      </c>
      <c r="E17" s="30">
        <f t="shared" si="0"/>
        <v>107.01225480599821</v>
      </c>
      <c r="F17" s="18">
        <v>4030</v>
      </c>
      <c r="G17" s="18">
        <v>4149</v>
      </c>
      <c r="H17" s="27">
        <v>103</v>
      </c>
      <c r="I17" s="21">
        <v>-19.3</v>
      </c>
      <c r="J17" s="22">
        <v>11968.026041666666</v>
      </c>
      <c r="L17" s="76"/>
    </row>
    <row r="18" spans="1:12" x14ac:dyDescent="0.25">
      <c r="A18" s="17" t="s">
        <v>11</v>
      </c>
      <c r="B18" s="18">
        <v>4764</v>
      </c>
      <c r="C18" s="18">
        <v>34916</v>
      </c>
      <c r="D18" s="18">
        <v>37966</v>
      </c>
      <c r="E18" s="30">
        <f t="shared" si="0"/>
        <v>108.73525031504181</v>
      </c>
      <c r="F18" s="18">
        <v>4068</v>
      </c>
      <c r="G18" s="18">
        <v>4134</v>
      </c>
      <c r="H18" s="27">
        <v>101.6</v>
      </c>
      <c r="I18" s="21">
        <v>-19.600000000000001</v>
      </c>
      <c r="J18" s="22">
        <v>23479.592592592595</v>
      </c>
      <c r="L18" s="76"/>
    </row>
    <row r="19" spans="1:12" x14ac:dyDescent="0.25">
      <c r="A19" s="17" t="s">
        <v>12</v>
      </c>
      <c r="B19" s="19">
        <v>828</v>
      </c>
      <c r="C19" s="18">
        <v>8112</v>
      </c>
      <c r="D19" s="18">
        <v>8380</v>
      </c>
      <c r="E19" s="30">
        <f t="shared" si="0"/>
        <v>103.30374753451676</v>
      </c>
      <c r="F19" s="18">
        <v>3735</v>
      </c>
      <c r="G19" s="18">
        <v>3883</v>
      </c>
      <c r="H19" s="27">
        <v>103.9</v>
      </c>
      <c r="I19" s="21">
        <v>-24.5</v>
      </c>
      <c r="J19" s="22">
        <v>9925.454545454546</v>
      </c>
      <c r="L19" s="76"/>
    </row>
    <row r="20" spans="1:12" x14ac:dyDescent="0.25">
      <c r="A20" s="17" t="s">
        <v>13</v>
      </c>
      <c r="B20" s="18">
        <v>9689</v>
      </c>
      <c r="C20" s="18">
        <v>57556</v>
      </c>
      <c r="D20" s="18">
        <v>60244</v>
      </c>
      <c r="E20" s="30">
        <f t="shared" si="0"/>
        <v>104.67023420668566</v>
      </c>
      <c r="F20" s="18">
        <v>4935</v>
      </c>
      <c r="G20" s="18">
        <v>5032</v>
      </c>
      <c r="H20" s="27">
        <v>102</v>
      </c>
      <c r="I20" s="21">
        <v>-2.1</v>
      </c>
      <c r="J20" s="22">
        <v>23890.875</v>
      </c>
      <c r="L20" s="76"/>
    </row>
    <row r="21" spans="1:12" x14ac:dyDescent="0.25">
      <c r="A21" s="17" t="s">
        <v>14</v>
      </c>
      <c r="B21" s="18">
        <v>1925</v>
      </c>
      <c r="C21" s="18">
        <v>15992</v>
      </c>
      <c r="D21" s="18">
        <v>16076</v>
      </c>
      <c r="E21" s="30">
        <f t="shared" si="0"/>
        <v>100.52526263131566</v>
      </c>
      <c r="F21" s="18">
        <v>4087</v>
      </c>
      <c r="G21" s="18">
        <v>4187</v>
      </c>
      <c r="H21" s="23">
        <v>102.4</v>
      </c>
      <c r="I21" s="21">
        <v>-18.5</v>
      </c>
      <c r="J21" s="22">
        <v>10684.010416666666</v>
      </c>
      <c r="L21" s="76"/>
    </row>
    <row r="22" spans="1:12" ht="15.75" thickBot="1" x14ac:dyDescent="0.3">
      <c r="A22" s="17" t="s">
        <v>15</v>
      </c>
      <c r="B22" s="18">
        <v>12725</v>
      </c>
      <c r="C22" s="18">
        <v>70849</v>
      </c>
      <c r="D22" s="18">
        <v>74741</v>
      </c>
      <c r="E22" s="30">
        <f t="shared" si="0"/>
        <v>105.49337323039138</v>
      </c>
      <c r="F22" s="18">
        <v>4469</v>
      </c>
      <c r="G22" s="18">
        <v>4509</v>
      </c>
      <c r="H22" s="23">
        <v>100.9</v>
      </c>
      <c r="I22" s="21">
        <v>-12.3</v>
      </c>
      <c r="J22" s="22">
        <v>25036.20796460177</v>
      </c>
      <c r="L22" s="76"/>
    </row>
    <row r="23" spans="1:12" ht="15.75" thickBot="1" x14ac:dyDescent="0.3">
      <c r="A23" s="17" t="s">
        <v>16</v>
      </c>
      <c r="B23" s="18">
        <v>2228</v>
      </c>
      <c r="C23" s="18">
        <v>11008</v>
      </c>
      <c r="D23" s="18">
        <v>11706</v>
      </c>
      <c r="E23" s="30">
        <f t="shared" si="0"/>
        <v>106.34084302325581</v>
      </c>
      <c r="F23" s="18">
        <v>4410</v>
      </c>
      <c r="G23" s="18">
        <v>4827</v>
      </c>
      <c r="H23" s="77">
        <v>109.5</v>
      </c>
      <c r="I23" s="21">
        <v>-6.1</v>
      </c>
      <c r="J23" s="22">
        <v>36763.061538461538</v>
      </c>
      <c r="L23" s="76"/>
    </row>
    <row r="24" spans="1:12" x14ac:dyDescent="0.25">
      <c r="A24" s="17" t="s">
        <v>17</v>
      </c>
      <c r="B24" s="18">
        <v>3488</v>
      </c>
      <c r="C24" s="18">
        <v>38436</v>
      </c>
      <c r="D24" s="18">
        <v>40519</v>
      </c>
      <c r="E24" s="30">
        <f t="shared" si="0"/>
        <v>105.41939848059113</v>
      </c>
      <c r="F24" s="18">
        <v>4044</v>
      </c>
      <c r="G24" s="18">
        <v>4152</v>
      </c>
      <c r="H24" s="23">
        <v>102.7</v>
      </c>
      <c r="I24" s="21">
        <v>-19.2</v>
      </c>
      <c r="J24" s="22">
        <v>13056.032608695654</v>
      </c>
      <c r="L24" s="76"/>
    </row>
    <row r="25" spans="1:12" x14ac:dyDescent="0.25">
      <c r="A25" s="17" t="s">
        <v>18</v>
      </c>
      <c r="B25" s="18">
        <v>1000</v>
      </c>
      <c r="C25" s="18">
        <v>7445</v>
      </c>
      <c r="D25" s="18">
        <v>7898</v>
      </c>
      <c r="E25" s="32">
        <f t="shared" si="0"/>
        <v>106.08462055070518</v>
      </c>
      <c r="F25" s="18">
        <v>3556</v>
      </c>
      <c r="G25" s="18">
        <v>3639</v>
      </c>
      <c r="H25" s="23">
        <v>102.3</v>
      </c>
      <c r="I25" s="21">
        <v>-29.2</v>
      </c>
      <c r="J25" s="22">
        <v>9098.625</v>
      </c>
      <c r="L25" s="76"/>
    </row>
    <row r="26" spans="1:12" x14ac:dyDescent="0.25">
      <c r="A26" s="17" t="s">
        <v>19</v>
      </c>
      <c r="B26" s="18">
        <v>1755</v>
      </c>
      <c r="C26" s="18">
        <v>16409</v>
      </c>
      <c r="D26" s="18">
        <v>17438</v>
      </c>
      <c r="E26" s="30">
        <f t="shared" si="0"/>
        <v>106.27094886952281</v>
      </c>
      <c r="F26" s="18">
        <v>3605</v>
      </c>
      <c r="G26" s="18">
        <v>3783</v>
      </c>
      <c r="H26" s="23">
        <v>104.9</v>
      </c>
      <c r="I26" s="21">
        <v>-26.4</v>
      </c>
      <c r="J26" s="22">
        <v>18483.958333333332</v>
      </c>
      <c r="L26" s="76"/>
    </row>
    <row r="27" spans="1:12" ht="15.75" thickBot="1" x14ac:dyDescent="0.3">
      <c r="A27" s="17" t="s">
        <v>20</v>
      </c>
      <c r="B27" s="18">
        <v>3918</v>
      </c>
      <c r="C27" s="18">
        <v>20363</v>
      </c>
      <c r="D27" s="18">
        <v>21644</v>
      </c>
      <c r="E27" s="30">
        <f t="shared" si="0"/>
        <v>106.29082158817462</v>
      </c>
      <c r="F27" s="18">
        <v>4728</v>
      </c>
      <c r="G27" s="24">
        <v>4852</v>
      </c>
      <c r="H27" s="23">
        <v>102.6</v>
      </c>
      <c r="I27" s="21">
        <v>-5.6</v>
      </c>
      <c r="J27" s="22">
        <v>24482.631260794471</v>
      </c>
      <c r="L27" s="76"/>
    </row>
    <row r="28" spans="1:12" x14ac:dyDescent="0.25">
      <c r="A28" s="33" t="s">
        <v>21</v>
      </c>
      <c r="B28" s="34">
        <v>7206</v>
      </c>
      <c r="C28" s="34">
        <v>47338</v>
      </c>
      <c r="D28" s="34">
        <v>50365</v>
      </c>
      <c r="E28" s="35">
        <f t="shared" si="0"/>
        <v>106.39443998479024</v>
      </c>
      <c r="F28" s="36">
        <v>5023</v>
      </c>
      <c r="G28" s="37">
        <v>5183</v>
      </c>
      <c r="H28" s="25">
        <v>103.2</v>
      </c>
      <c r="I28" s="38">
        <v>0.8</v>
      </c>
      <c r="J28" s="39">
        <v>23653.619930069934</v>
      </c>
      <c r="L28" s="76"/>
    </row>
    <row r="29" spans="1:12" x14ac:dyDescent="0.25">
      <c r="A29" s="40" t="s">
        <v>41</v>
      </c>
      <c r="B29" s="41">
        <v>114483</v>
      </c>
      <c r="C29" s="41">
        <v>811607</v>
      </c>
      <c r="D29" s="41">
        <v>853110</v>
      </c>
      <c r="E29" s="42">
        <f t="shared" si="0"/>
        <v>105.11368186819483</v>
      </c>
      <c r="F29" s="41">
        <v>5049</v>
      </c>
      <c r="G29" s="41">
        <v>5140</v>
      </c>
      <c r="H29" s="43">
        <v>101.8</v>
      </c>
      <c r="I29" s="43">
        <v>100</v>
      </c>
      <c r="J29" s="43" t="s">
        <v>33</v>
      </c>
    </row>
    <row r="31" spans="1:12" x14ac:dyDescent="0.25">
      <c r="A31" s="10" t="s">
        <v>42</v>
      </c>
    </row>
    <row r="32" spans="1:12" x14ac:dyDescent="0.25">
      <c r="A32" s="10" t="s">
        <v>43</v>
      </c>
    </row>
  </sheetData>
  <mergeCells count="7">
    <mergeCell ref="J6:J7"/>
    <mergeCell ref="A6:A7"/>
    <mergeCell ref="B6:B7"/>
    <mergeCell ref="C6:D6"/>
    <mergeCell ref="E6:E7"/>
    <mergeCell ref="F6:G6"/>
    <mergeCell ref="H6:H7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7"/>
  <sheetViews>
    <sheetView workbookViewId="0">
      <selection activeCell="L28" sqref="L28"/>
    </sheetView>
  </sheetViews>
  <sheetFormatPr defaultRowHeight="15" x14ac:dyDescent="0.25"/>
  <cols>
    <col min="1" max="15" width="9.140625" style="6"/>
    <col min="16" max="16" width="22.7109375" style="6" bestFit="1" customWidth="1"/>
    <col min="17" max="17" width="18.28515625" style="6" customWidth="1"/>
    <col min="18" max="16384" width="9.140625" style="6"/>
  </cols>
  <sheetData>
    <row r="4" spans="1:17" x14ac:dyDescent="0.25">
      <c r="A4" s="7" t="s">
        <v>67</v>
      </c>
      <c r="B4" s="11"/>
      <c r="C4" s="11"/>
      <c r="D4" s="11"/>
      <c r="E4" s="11"/>
      <c r="F4" s="11"/>
      <c r="G4" s="11"/>
      <c r="H4" s="11"/>
      <c r="I4" s="11"/>
      <c r="J4" s="11"/>
    </row>
    <row r="5" spans="1:17" ht="36" x14ac:dyDescent="0.25">
      <c r="P5" s="72" t="s">
        <v>0</v>
      </c>
      <c r="Q5" s="73" t="s">
        <v>44</v>
      </c>
    </row>
    <row r="6" spans="1:17" x14ac:dyDescent="0.25">
      <c r="P6" s="68" t="s">
        <v>45</v>
      </c>
      <c r="Q6" s="69">
        <v>3789.5157243163339</v>
      </c>
    </row>
    <row r="7" spans="1:17" x14ac:dyDescent="0.25">
      <c r="P7" s="66" t="s">
        <v>46</v>
      </c>
      <c r="Q7" s="67">
        <v>4563.9278287085463</v>
      </c>
    </row>
    <row r="8" spans="1:17" x14ac:dyDescent="0.25">
      <c r="P8" s="66" t="s">
        <v>47</v>
      </c>
      <c r="Q8" s="67">
        <v>5232.611271920915</v>
      </c>
    </row>
    <row r="9" spans="1:17" x14ac:dyDescent="0.25">
      <c r="P9" s="66" t="s">
        <v>48</v>
      </c>
      <c r="Q9" s="67">
        <v>5999.7504642939966</v>
      </c>
    </row>
    <row r="10" spans="1:17" x14ac:dyDescent="0.25">
      <c r="P10" s="66" t="s">
        <v>49</v>
      </c>
      <c r="Q10" s="67">
        <v>5260.8251125171446</v>
      </c>
    </row>
    <row r="11" spans="1:17" x14ac:dyDescent="0.25">
      <c r="P11" s="66" t="s">
        <v>50</v>
      </c>
      <c r="Q11" s="67">
        <v>4778.553309461141</v>
      </c>
    </row>
    <row r="12" spans="1:17" x14ac:dyDescent="0.25">
      <c r="P12" s="66" t="s">
        <v>51</v>
      </c>
      <c r="Q12" s="67">
        <v>4814.9913042144653</v>
      </c>
    </row>
    <row r="13" spans="1:17" x14ac:dyDescent="0.25">
      <c r="P13" s="66" t="s">
        <v>52</v>
      </c>
      <c r="Q13" s="67">
        <v>4353.7249987052664</v>
      </c>
    </row>
    <row r="14" spans="1:17" x14ac:dyDescent="0.25">
      <c r="P14" s="66" t="s">
        <v>53</v>
      </c>
      <c r="Q14" s="67">
        <v>4043.4289558232936</v>
      </c>
    </row>
    <row r="15" spans="1:17" x14ac:dyDescent="0.25">
      <c r="P15" s="66" t="s">
        <v>54</v>
      </c>
      <c r="Q15" s="67">
        <v>4149.4280025854923</v>
      </c>
    </row>
    <row r="16" spans="1:17" x14ac:dyDescent="0.25">
      <c r="P16" s="66" t="s">
        <v>55</v>
      </c>
      <c r="Q16" s="67">
        <v>4134.3583206026442</v>
      </c>
    </row>
    <row r="17" spans="2:17" x14ac:dyDescent="0.25">
      <c r="P17" s="66" t="s">
        <v>56</v>
      </c>
      <c r="Q17" s="67">
        <v>3882.7363066825778</v>
      </c>
    </row>
    <row r="18" spans="2:17" x14ac:dyDescent="0.25">
      <c r="P18" s="66" t="s">
        <v>57</v>
      </c>
      <c r="Q18" s="67">
        <v>5032.0405005754374</v>
      </c>
    </row>
    <row r="19" spans="2:17" x14ac:dyDescent="0.25">
      <c r="P19" s="66" t="s">
        <v>58</v>
      </c>
      <c r="Q19" s="67">
        <v>4187.1045243427052</v>
      </c>
    </row>
    <row r="20" spans="2:17" x14ac:dyDescent="0.25">
      <c r="P20" s="66" t="s">
        <v>59</v>
      </c>
      <c r="Q20" s="67">
        <v>4509.1432848102113</v>
      </c>
    </row>
    <row r="21" spans="2:17" x14ac:dyDescent="0.25">
      <c r="P21" s="66" t="s">
        <v>60</v>
      </c>
      <c r="Q21" s="67">
        <v>4827.4513782106042</v>
      </c>
    </row>
    <row r="22" spans="2:17" x14ac:dyDescent="0.25">
      <c r="P22" s="66" t="s">
        <v>61</v>
      </c>
      <c r="Q22" s="67">
        <v>4151.8538648535259</v>
      </c>
    </row>
    <row r="23" spans="2:17" x14ac:dyDescent="0.25">
      <c r="B23" s="10" t="s">
        <v>42</v>
      </c>
      <c r="P23" s="66" t="s">
        <v>62</v>
      </c>
      <c r="Q23" s="67">
        <v>3638.6434962437747</v>
      </c>
    </row>
    <row r="24" spans="2:17" x14ac:dyDescent="0.25">
      <c r="P24" s="66" t="s">
        <v>63</v>
      </c>
      <c r="Q24" s="67">
        <v>3783.3492372978549</v>
      </c>
    </row>
    <row r="25" spans="2:17" x14ac:dyDescent="0.25">
      <c r="P25" s="66" t="s">
        <v>64</v>
      </c>
      <c r="Q25" s="67">
        <v>4852.1872381876428</v>
      </c>
    </row>
    <row r="26" spans="2:17" x14ac:dyDescent="0.25">
      <c r="P26" s="70" t="s">
        <v>65</v>
      </c>
      <c r="Q26" s="71">
        <v>5183.1854578245475</v>
      </c>
    </row>
    <row r="27" spans="2:17" x14ac:dyDescent="0.25">
      <c r="P27" s="74" t="s">
        <v>66</v>
      </c>
      <c r="Q27" s="75">
        <v>5140.4329734735265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2"/>
  <sheetViews>
    <sheetView zoomScaleNormal="100" workbookViewId="0">
      <selection activeCell="A5" sqref="A5"/>
    </sheetView>
  </sheetViews>
  <sheetFormatPr defaultRowHeight="15" x14ac:dyDescent="0.25"/>
  <cols>
    <col min="1" max="1" width="22.42578125" customWidth="1"/>
    <col min="2" max="3" width="12" customWidth="1"/>
  </cols>
  <sheetData>
    <row r="4" spans="1:8" s="6" customFormat="1" x14ac:dyDescent="0.25">
      <c r="A4" s="7" t="s">
        <v>70</v>
      </c>
    </row>
    <row r="6" spans="1:8" ht="20.25" customHeight="1" x14ac:dyDescent="0.25">
      <c r="A6" s="80" t="s">
        <v>0</v>
      </c>
      <c r="B6" s="82" t="s">
        <v>68</v>
      </c>
      <c r="C6" s="82" t="s">
        <v>25</v>
      </c>
      <c r="D6" s="82" t="s">
        <v>25</v>
      </c>
      <c r="E6" s="82"/>
      <c r="F6" s="82"/>
      <c r="G6" s="82"/>
    </row>
    <row r="7" spans="1:8" x14ac:dyDescent="0.25">
      <c r="A7" s="80"/>
      <c r="B7" s="82"/>
      <c r="C7" s="82"/>
      <c r="D7" s="1" t="s">
        <v>28</v>
      </c>
      <c r="E7" s="1" t="s">
        <v>29</v>
      </c>
      <c r="F7" s="1" t="s">
        <v>69</v>
      </c>
      <c r="G7" s="1" t="s">
        <v>30</v>
      </c>
    </row>
    <row r="8" spans="1:8" x14ac:dyDescent="0.25">
      <c r="A8" s="62" t="s">
        <v>1</v>
      </c>
      <c r="B8" s="63">
        <v>1776</v>
      </c>
      <c r="C8" s="64">
        <v>3790</v>
      </c>
      <c r="D8" s="65">
        <v>3176.6129288551824</v>
      </c>
      <c r="E8" s="65">
        <v>3786.5026660393632</v>
      </c>
      <c r="F8" s="65">
        <v>4537.721042730449</v>
      </c>
      <c r="G8" s="65">
        <v>3850.2611346765643</v>
      </c>
    </row>
    <row r="9" spans="1:8" x14ac:dyDescent="0.25">
      <c r="A9" s="14" t="s">
        <v>2</v>
      </c>
      <c r="B9" s="15">
        <v>1849</v>
      </c>
      <c r="C9" s="50">
        <v>4564</v>
      </c>
      <c r="D9" s="52">
        <v>3178.9517406167156</v>
      </c>
      <c r="E9" s="52">
        <v>4187.6366134596274</v>
      </c>
      <c r="F9" s="52">
        <v>4581.5713712508777</v>
      </c>
      <c r="G9" s="51">
        <v>8115.1405888752888</v>
      </c>
      <c r="H9" s="12"/>
    </row>
    <row r="10" spans="1:8" x14ac:dyDescent="0.25">
      <c r="A10" s="14" t="s">
        <v>3</v>
      </c>
      <c r="B10" s="15">
        <v>3783</v>
      </c>
      <c r="C10" s="50">
        <v>5233</v>
      </c>
      <c r="D10" s="52">
        <v>3905.2786523790624</v>
      </c>
      <c r="E10" s="53">
        <v>5428.4258154335721</v>
      </c>
      <c r="F10" s="54">
        <v>6194.1965236194274</v>
      </c>
      <c r="G10" s="54">
        <v>7459.5371108159952</v>
      </c>
    </row>
    <row r="11" spans="1:8" x14ac:dyDescent="0.25">
      <c r="A11" s="14" t="s">
        <v>4</v>
      </c>
      <c r="B11" s="15">
        <v>38127</v>
      </c>
      <c r="C11" s="50">
        <v>6000</v>
      </c>
      <c r="D11" s="52">
        <v>3787.9526650503453</v>
      </c>
      <c r="E11" s="53">
        <v>5747.8596475999257</v>
      </c>
      <c r="F11" s="54">
        <v>6346.5045769470626</v>
      </c>
      <c r="G11" s="54">
        <v>7185.0025215256901</v>
      </c>
    </row>
    <row r="12" spans="1:8" x14ac:dyDescent="0.25">
      <c r="A12" s="14" t="s">
        <v>5</v>
      </c>
      <c r="B12" s="15">
        <v>9984</v>
      </c>
      <c r="C12" s="50">
        <v>5261</v>
      </c>
      <c r="D12" s="52">
        <v>3812.0812973839875</v>
      </c>
      <c r="E12" s="53">
        <v>4994.1271213717228</v>
      </c>
      <c r="F12" s="54">
        <v>5742.4966192963284</v>
      </c>
      <c r="G12" s="54">
        <v>7008.7690435055765</v>
      </c>
    </row>
    <row r="13" spans="1:8" x14ac:dyDescent="0.25">
      <c r="A13" s="14" t="s">
        <v>6</v>
      </c>
      <c r="B13" s="15">
        <v>2027</v>
      </c>
      <c r="C13" s="50">
        <v>4779</v>
      </c>
      <c r="D13" s="52">
        <v>3437.290022901891</v>
      </c>
      <c r="E13" s="53">
        <v>4394.9999271943625</v>
      </c>
      <c r="F13" s="54">
        <v>5623.4365331379258</v>
      </c>
      <c r="G13" s="54">
        <v>6385.7986847513357</v>
      </c>
    </row>
    <row r="14" spans="1:8" x14ac:dyDescent="0.25">
      <c r="A14" s="14" t="s">
        <v>7</v>
      </c>
      <c r="B14" s="15">
        <v>1688</v>
      </c>
      <c r="C14" s="50">
        <v>4815</v>
      </c>
      <c r="D14" s="52">
        <v>3111.8755240443897</v>
      </c>
      <c r="E14" s="53">
        <v>4172.6340462571497</v>
      </c>
      <c r="F14" s="54">
        <v>4374.5841844630149</v>
      </c>
      <c r="G14" s="54">
        <v>6534.2615988579591</v>
      </c>
    </row>
    <row r="15" spans="1:8" x14ac:dyDescent="0.25">
      <c r="A15" s="14" t="s">
        <v>8</v>
      </c>
      <c r="B15" s="15">
        <v>1975</v>
      </c>
      <c r="C15" s="50">
        <v>4354</v>
      </c>
      <c r="D15" s="52">
        <v>3425.9455918510716</v>
      </c>
      <c r="E15" s="53">
        <v>4280.3939260092093</v>
      </c>
      <c r="F15" s="54">
        <v>4573.5722660718375</v>
      </c>
      <c r="G15" s="54">
        <v>5779.064707835325</v>
      </c>
    </row>
    <row r="16" spans="1:8" x14ac:dyDescent="0.25">
      <c r="A16" s="14" t="s">
        <v>9</v>
      </c>
      <c r="B16" s="16">
        <v>765</v>
      </c>
      <c r="C16" s="50">
        <v>4043</v>
      </c>
      <c r="D16" s="52">
        <v>3515.3824207781786</v>
      </c>
      <c r="E16" s="53">
        <v>4246.9915845648602</v>
      </c>
      <c r="F16" s="54">
        <v>5057.3617176128091</v>
      </c>
      <c r="G16" s="54" t="s">
        <v>33</v>
      </c>
    </row>
    <row r="17" spans="1:7" x14ac:dyDescent="0.25">
      <c r="A17" s="14" t="s">
        <v>10</v>
      </c>
      <c r="B17" s="15">
        <v>2983</v>
      </c>
      <c r="C17" s="50">
        <v>4149</v>
      </c>
      <c r="D17" s="52">
        <v>3292.7705831331732</v>
      </c>
      <c r="E17" s="52">
        <v>3975.4056794510475</v>
      </c>
      <c r="F17" s="52">
        <v>5099.7496880848412</v>
      </c>
      <c r="G17" s="52">
        <v>4210.3669898052067</v>
      </c>
    </row>
    <row r="18" spans="1:7" x14ac:dyDescent="0.25">
      <c r="A18" s="14" t="s">
        <v>11</v>
      </c>
      <c r="B18" s="15">
        <v>4764</v>
      </c>
      <c r="C18" s="50">
        <v>4134</v>
      </c>
      <c r="D18" s="51">
        <v>3157.7576135939612</v>
      </c>
      <c r="E18" s="53">
        <v>4162.1171966538595</v>
      </c>
      <c r="F18" s="54">
        <v>4658.9109395532196</v>
      </c>
      <c r="G18" s="54">
        <v>5211.1393113159238</v>
      </c>
    </row>
    <row r="19" spans="1:7" x14ac:dyDescent="0.25">
      <c r="A19" s="14" t="s">
        <v>12</v>
      </c>
      <c r="B19" s="16">
        <v>828</v>
      </c>
      <c r="C19" s="50">
        <v>3883</v>
      </c>
      <c r="D19" s="51">
        <v>3163.7136441736961</v>
      </c>
      <c r="E19" s="53">
        <v>3942.1784379671153</v>
      </c>
      <c r="F19" s="54">
        <v>4225.1023923444982</v>
      </c>
      <c r="G19" s="54">
        <v>4239.0671945309796</v>
      </c>
    </row>
    <row r="20" spans="1:7" x14ac:dyDescent="0.25">
      <c r="A20" s="14" t="s">
        <v>13</v>
      </c>
      <c r="B20" s="15">
        <v>9689</v>
      </c>
      <c r="C20" s="50">
        <v>5032</v>
      </c>
      <c r="D20" s="51">
        <v>4256.634983804548</v>
      </c>
      <c r="E20" s="53">
        <v>5353.5581291926528</v>
      </c>
      <c r="F20" s="54">
        <v>5648.3106963074133</v>
      </c>
      <c r="G20" s="54">
        <v>5350.0177231692624</v>
      </c>
    </row>
    <row r="21" spans="1:7" x14ac:dyDescent="0.25">
      <c r="A21" s="14" t="s">
        <v>14</v>
      </c>
      <c r="B21" s="15">
        <v>1925</v>
      </c>
      <c r="C21" s="50">
        <v>4187</v>
      </c>
      <c r="D21" s="52">
        <v>3250.6135005973715</v>
      </c>
      <c r="E21" s="53">
        <v>4286.7490342470837</v>
      </c>
      <c r="F21" s="54">
        <v>5206.0627956617054</v>
      </c>
      <c r="G21" s="54">
        <v>4373.5116462071137</v>
      </c>
    </row>
    <row r="22" spans="1:7" x14ac:dyDescent="0.25">
      <c r="A22" s="14" t="s">
        <v>15</v>
      </c>
      <c r="B22" s="15">
        <v>12725</v>
      </c>
      <c r="C22" s="50">
        <v>4509</v>
      </c>
      <c r="D22" s="52">
        <v>3626.8666268940124</v>
      </c>
      <c r="E22" s="53">
        <v>4637.9203862190034</v>
      </c>
      <c r="F22" s="54">
        <v>5514.7169861331995</v>
      </c>
      <c r="G22" s="54">
        <v>5077.6245069385041</v>
      </c>
    </row>
    <row r="23" spans="1:7" x14ac:dyDescent="0.25">
      <c r="A23" s="14" t="s">
        <v>16</v>
      </c>
      <c r="B23" s="15">
        <v>2228</v>
      </c>
      <c r="C23" s="50">
        <v>4827</v>
      </c>
      <c r="D23" s="52">
        <v>3951.1361635935959</v>
      </c>
      <c r="E23" s="53">
        <v>4726.887080103359</v>
      </c>
      <c r="F23" s="54">
        <v>6173.1538938492058</v>
      </c>
      <c r="G23" s="54">
        <v>5650.7470198675501</v>
      </c>
    </row>
    <row r="24" spans="1:7" x14ac:dyDescent="0.25">
      <c r="A24" s="14" t="s">
        <v>17</v>
      </c>
      <c r="B24" s="15">
        <v>3488</v>
      </c>
      <c r="C24" s="50">
        <v>4152</v>
      </c>
      <c r="D24" s="55">
        <v>3554.9911308875166</v>
      </c>
      <c r="E24" s="53">
        <v>4446.5827037651252</v>
      </c>
      <c r="F24" s="54">
        <v>4195.3547239284062</v>
      </c>
      <c r="G24" s="54">
        <v>4266.0162438118814</v>
      </c>
    </row>
    <row r="25" spans="1:7" x14ac:dyDescent="0.25">
      <c r="A25" s="14" t="s">
        <v>18</v>
      </c>
      <c r="B25" s="15">
        <v>1000</v>
      </c>
      <c r="C25" s="50">
        <v>3639</v>
      </c>
      <c r="D25" s="52">
        <v>3170.9401413235496</v>
      </c>
      <c r="E25" s="52">
        <v>3649.8162194987303</v>
      </c>
      <c r="F25" s="52">
        <v>4364.1423906871096</v>
      </c>
      <c r="G25" s="52">
        <v>3391.9402255639102</v>
      </c>
    </row>
    <row r="26" spans="1:7" x14ac:dyDescent="0.25">
      <c r="A26" s="14" t="s">
        <v>19</v>
      </c>
      <c r="B26" s="15">
        <v>1755</v>
      </c>
      <c r="C26" s="50">
        <v>3783</v>
      </c>
      <c r="D26" s="51">
        <v>3221.3383469117748</v>
      </c>
      <c r="E26" s="53">
        <v>3804.5403717771642</v>
      </c>
      <c r="F26" s="54">
        <v>4504.164134552042</v>
      </c>
      <c r="G26" s="54">
        <v>3658.7488734732597</v>
      </c>
    </row>
    <row r="27" spans="1:7" x14ac:dyDescent="0.25">
      <c r="A27" s="14" t="s">
        <v>20</v>
      </c>
      <c r="B27" s="15">
        <v>3918</v>
      </c>
      <c r="C27" s="50">
        <v>4852</v>
      </c>
      <c r="D27" s="51">
        <v>3542.3480656164447</v>
      </c>
      <c r="E27" s="53">
        <v>4618.1619648318037</v>
      </c>
      <c r="F27" s="54">
        <v>5717.7808641975307</v>
      </c>
      <c r="G27" s="54">
        <v>7510.1423853923852</v>
      </c>
    </row>
    <row r="28" spans="1:7" x14ac:dyDescent="0.25">
      <c r="A28" s="57" t="s">
        <v>21</v>
      </c>
      <c r="B28" s="58">
        <v>7206</v>
      </c>
      <c r="C28" s="59">
        <v>5183</v>
      </c>
      <c r="D28" s="51">
        <v>3430.5786740939416</v>
      </c>
      <c r="E28" s="53">
        <v>4782.4188031482772</v>
      </c>
      <c r="F28" s="54">
        <v>5952.9284170122655</v>
      </c>
      <c r="G28" s="54">
        <v>7839.2780653324126</v>
      </c>
    </row>
    <row r="29" spans="1:7" x14ac:dyDescent="0.25">
      <c r="A29" s="40" t="s">
        <v>22</v>
      </c>
      <c r="B29" s="60">
        <v>114483</v>
      </c>
      <c r="C29" s="61">
        <v>5140</v>
      </c>
      <c r="D29" s="56">
        <v>3647.3182086864922</v>
      </c>
      <c r="E29" s="56">
        <v>4903.3850719569782</v>
      </c>
      <c r="F29" s="56">
        <v>5603.3270049236007</v>
      </c>
      <c r="G29" s="56">
        <v>6540.2228881698284</v>
      </c>
    </row>
    <row r="31" spans="1:7" x14ac:dyDescent="0.25">
      <c r="A31" s="10" t="s">
        <v>42</v>
      </c>
    </row>
    <row r="32" spans="1:7" ht="15" customHeight="1" x14ac:dyDescent="0.25"/>
  </sheetData>
  <mergeCells count="4">
    <mergeCell ref="A6:A7"/>
    <mergeCell ref="B6:B7"/>
    <mergeCell ref="C6:C7"/>
    <mergeCell ref="D6:G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1"/>
  <sheetViews>
    <sheetView workbookViewId="0">
      <selection activeCell="A5" sqref="A5"/>
    </sheetView>
  </sheetViews>
  <sheetFormatPr defaultRowHeight="15" x14ac:dyDescent="0.25"/>
  <cols>
    <col min="1" max="1" width="27.140625" style="6" customWidth="1"/>
    <col min="2" max="3" width="9.140625" style="6"/>
    <col min="4" max="4" width="14.7109375" style="6" customWidth="1"/>
    <col min="5" max="5" width="14.5703125" style="6" customWidth="1"/>
    <col min="6" max="16384" width="9.140625" style="6"/>
  </cols>
  <sheetData>
    <row r="4" spans="1:5" x14ac:dyDescent="0.25">
      <c r="A4" s="7" t="s">
        <v>71</v>
      </c>
    </row>
    <row r="6" spans="1:5" x14ac:dyDescent="0.25">
      <c r="A6" s="83" t="s">
        <v>0</v>
      </c>
      <c r="B6" s="85" t="s">
        <v>24</v>
      </c>
      <c r="C6" s="85"/>
      <c r="D6" s="86" t="s">
        <v>25</v>
      </c>
      <c r="E6" s="87"/>
    </row>
    <row r="7" spans="1:5" ht="24" x14ac:dyDescent="0.25">
      <c r="A7" s="84"/>
      <c r="B7" s="1" t="s">
        <v>23</v>
      </c>
      <c r="C7" s="1" t="s">
        <v>26</v>
      </c>
      <c r="D7" s="1" t="s">
        <v>23</v>
      </c>
      <c r="E7" s="1" t="s">
        <v>26</v>
      </c>
    </row>
    <row r="8" spans="1:5" x14ac:dyDescent="0.25">
      <c r="A8" s="2" t="s">
        <v>1</v>
      </c>
      <c r="B8" s="4">
        <v>1744</v>
      </c>
      <c r="C8" s="4">
        <v>32</v>
      </c>
      <c r="D8" s="5">
        <v>3469.0380667719382</v>
      </c>
      <c r="E8" s="5">
        <v>4398.7256110634644</v>
      </c>
    </row>
    <row r="9" spans="1:5" x14ac:dyDescent="0.25">
      <c r="A9" s="2" t="s">
        <v>2</v>
      </c>
      <c r="B9" s="4">
        <v>1821</v>
      </c>
      <c r="C9" s="4">
        <v>28</v>
      </c>
      <c r="D9" s="5">
        <v>3727.7171247256415</v>
      </c>
      <c r="E9" s="5">
        <v>6081.5329494284724</v>
      </c>
    </row>
    <row r="10" spans="1:5" x14ac:dyDescent="0.25">
      <c r="A10" s="2" t="s">
        <v>72</v>
      </c>
      <c r="B10" s="4">
        <v>3745</v>
      </c>
      <c r="C10" s="4">
        <v>38</v>
      </c>
      <c r="D10" s="5">
        <v>4570.8117070142771</v>
      </c>
      <c r="E10" s="5">
        <v>6650.3006223073235</v>
      </c>
    </row>
    <row r="11" spans="1:5" x14ac:dyDescent="0.25">
      <c r="A11" s="2" t="s">
        <v>4</v>
      </c>
      <c r="B11" s="4">
        <v>37477</v>
      </c>
      <c r="C11" s="4">
        <v>650</v>
      </c>
      <c r="D11" s="5">
        <v>4734.3181189740299</v>
      </c>
      <c r="E11" s="5">
        <v>6924.7036876205502</v>
      </c>
    </row>
    <row r="12" spans="1:5" x14ac:dyDescent="0.25">
      <c r="A12" s="2" t="s">
        <v>5</v>
      </c>
      <c r="B12" s="4">
        <v>9893</v>
      </c>
      <c r="C12" s="4">
        <v>91</v>
      </c>
      <c r="D12" s="5">
        <v>4303.6080175938096</v>
      </c>
      <c r="E12" s="5">
        <v>6511.5486081302361</v>
      </c>
    </row>
    <row r="13" spans="1:5" x14ac:dyDescent="0.25">
      <c r="A13" s="2" t="s">
        <v>6</v>
      </c>
      <c r="B13" s="4">
        <v>2000</v>
      </c>
      <c r="C13" s="4">
        <v>27</v>
      </c>
      <c r="D13" s="5">
        <v>3972.8028496987463</v>
      </c>
      <c r="E13" s="5">
        <v>6130.0537938380858</v>
      </c>
    </row>
    <row r="14" spans="1:5" x14ac:dyDescent="0.25">
      <c r="A14" s="2" t="s">
        <v>7</v>
      </c>
      <c r="B14" s="4">
        <v>1664</v>
      </c>
      <c r="C14" s="4">
        <v>24</v>
      </c>
      <c r="D14" s="5">
        <v>3640.0218858345715</v>
      </c>
      <c r="E14" s="5">
        <v>5968.6755623100316</v>
      </c>
    </row>
    <row r="15" spans="1:5" x14ac:dyDescent="0.25">
      <c r="A15" s="2" t="s">
        <v>8</v>
      </c>
      <c r="B15" s="4">
        <v>1929</v>
      </c>
      <c r="C15" s="4">
        <v>46</v>
      </c>
      <c r="D15" s="5">
        <v>3910.8417114817853</v>
      </c>
      <c r="E15" s="5">
        <v>4936.4633705125125</v>
      </c>
    </row>
    <row r="16" spans="1:5" x14ac:dyDescent="0.25">
      <c r="A16" s="2" t="s">
        <v>9</v>
      </c>
      <c r="B16" s="4">
        <v>759</v>
      </c>
      <c r="C16" s="4">
        <v>6</v>
      </c>
      <c r="D16" s="5">
        <v>3917.6485644637046</v>
      </c>
      <c r="E16" s="5">
        <v>5057.3617176128091</v>
      </c>
    </row>
    <row r="17" spans="1:5" x14ac:dyDescent="0.25">
      <c r="A17" s="2" t="s">
        <v>10</v>
      </c>
      <c r="B17" s="4">
        <v>2928</v>
      </c>
      <c r="C17" s="4">
        <v>55</v>
      </c>
      <c r="D17" s="5">
        <v>3648.6303736825298</v>
      </c>
      <c r="E17" s="5">
        <v>4820.8322057606119</v>
      </c>
    </row>
    <row r="18" spans="1:5" x14ac:dyDescent="0.25">
      <c r="A18" s="2" t="s">
        <v>11</v>
      </c>
      <c r="B18" s="4">
        <v>4688</v>
      </c>
      <c r="C18" s="4">
        <v>76</v>
      </c>
      <c r="D18" s="5">
        <v>3672.9941639408426</v>
      </c>
      <c r="E18" s="5">
        <v>4913.514813503305</v>
      </c>
    </row>
    <row r="19" spans="1:5" x14ac:dyDescent="0.25">
      <c r="A19" s="2" t="s">
        <v>12</v>
      </c>
      <c r="B19" s="4">
        <v>810</v>
      </c>
      <c r="C19" s="4">
        <v>18</v>
      </c>
      <c r="D19" s="5">
        <v>3561.5084402688672</v>
      </c>
      <c r="E19" s="5">
        <v>4231.7996555444888</v>
      </c>
    </row>
    <row r="20" spans="1:5" x14ac:dyDescent="0.25">
      <c r="A20" s="2" t="s">
        <v>13</v>
      </c>
      <c r="B20" s="4">
        <v>9579</v>
      </c>
      <c r="C20" s="4">
        <v>110</v>
      </c>
      <c r="D20" s="5">
        <v>4730.1153812351986</v>
      </c>
      <c r="E20" s="5">
        <v>5481.3617421113495</v>
      </c>
    </row>
    <row r="21" spans="1:5" x14ac:dyDescent="0.25">
      <c r="A21" s="2" t="s">
        <v>14</v>
      </c>
      <c r="B21" s="4">
        <v>1900</v>
      </c>
      <c r="C21" s="4">
        <v>25</v>
      </c>
      <c r="D21" s="5">
        <v>3770.0124660186948</v>
      </c>
      <c r="E21" s="5">
        <v>4711.0892280701755</v>
      </c>
    </row>
    <row r="22" spans="1:5" x14ac:dyDescent="0.25">
      <c r="A22" s="2" t="s">
        <v>15</v>
      </c>
      <c r="B22" s="4">
        <v>12600</v>
      </c>
      <c r="C22" s="4">
        <v>125</v>
      </c>
      <c r="D22" s="5">
        <v>4099.2625565626331</v>
      </c>
      <c r="E22" s="5">
        <v>5278.6618062239331</v>
      </c>
    </row>
    <row r="23" spans="1:5" x14ac:dyDescent="0.25">
      <c r="A23" s="2" t="s">
        <v>16</v>
      </c>
      <c r="B23" s="4">
        <v>2206</v>
      </c>
      <c r="C23" s="4">
        <v>22</v>
      </c>
      <c r="D23" s="5">
        <v>4314.4613538262929</v>
      </c>
      <c r="E23" s="5">
        <v>6058.5976377190436</v>
      </c>
    </row>
    <row r="24" spans="1:5" x14ac:dyDescent="0.25">
      <c r="A24" s="2" t="s">
        <v>17</v>
      </c>
      <c r="B24" s="4">
        <v>3412</v>
      </c>
      <c r="C24" s="4">
        <v>76</v>
      </c>
      <c r="D24" s="5">
        <v>4061.3132640959907</v>
      </c>
      <c r="E24" s="5">
        <v>4232.6958018001187</v>
      </c>
    </row>
    <row r="25" spans="1:5" x14ac:dyDescent="0.25">
      <c r="A25" s="2" t="s">
        <v>18</v>
      </c>
      <c r="B25" s="4">
        <v>984</v>
      </c>
      <c r="C25" s="4">
        <v>16</v>
      </c>
      <c r="D25" s="5">
        <v>3435.1446150097458</v>
      </c>
      <c r="E25" s="5">
        <v>4097.6483924154991</v>
      </c>
    </row>
    <row r="26" spans="1:5" x14ac:dyDescent="0.25">
      <c r="A26" s="2" t="s">
        <v>19</v>
      </c>
      <c r="B26" s="4">
        <v>1712</v>
      </c>
      <c r="C26" s="4">
        <v>43</v>
      </c>
      <c r="D26" s="5">
        <v>3540.6413177048867</v>
      </c>
      <c r="E26" s="5">
        <v>4157.6905525586817</v>
      </c>
    </row>
    <row r="27" spans="1:5" x14ac:dyDescent="0.25">
      <c r="A27" s="2" t="s">
        <v>20</v>
      </c>
      <c r="B27" s="4">
        <v>3872</v>
      </c>
      <c r="C27" s="4">
        <v>46</v>
      </c>
      <c r="D27" s="5">
        <v>4046.0942459607177</v>
      </c>
      <c r="E27" s="5">
        <v>6318.7367786895929</v>
      </c>
    </row>
    <row r="28" spans="1:5" x14ac:dyDescent="0.25">
      <c r="A28" s="2" t="s">
        <v>21</v>
      </c>
      <c r="B28" s="4">
        <v>7086</v>
      </c>
      <c r="C28" s="4">
        <v>120</v>
      </c>
      <c r="D28" s="5">
        <v>4134.481980794164</v>
      </c>
      <c r="E28" s="5">
        <v>6771.819106705947</v>
      </c>
    </row>
    <row r="29" spans="1:5" x14ac:dyDescent="0.25">
      <c r="A29" s="3" t="s">
        <v>22</v>
      </c>
      <c r="B29" s="13">
        <v>112809</v>
      </c>
      <c r="C29" s="13">
        <v>1674</v>
      </c>
      <c r="D29" s="13">
        <v>4261.395341840951</v>
      </c>
      <c r="E29" s="13">
        <v>6148.2607653566147</v>
      </c>
    </row>
    <row r="31" spans="1:5" x14ac:dyDescent="0.25">
      <c r="A31" s="10" t="s">
        <v>42</v>
      </c>
    </row>
  </sheetData>
  <mergeCells count="3">
    <mergeCell ref="A6:A7"/>
    <mergeCell ref="B6:C6"/>
    <mergeCell ref="D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Tablica 1</vt:lpstr>
      <vt:lpstr>Grafikon 2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admin</cp:lastModifiedBy>
  <dcterms:created xsi:type="dcterms:W3CDTF">2018-03-09T20:37:12Z</dcterms:created>
  <dcterms:modified xsi:type="dcterms:W3CDTF">2018-03-26T13:32:52Z</dcterms:modified>
</cp:coreProperties>
</file>