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7235" windowHeight="8760"/>
  </bookViews>
  <sheets>
    <sheet name="2001-2016" sheetId="1" r:id="rId1"/>
    <sheet name="rang prihod 2016." sheetId="2" r:id="rId2"/>
    <sheet name="rang prihod 2001." sheetId="3" r:id="rId3"/>
  </sheets>
  <definedNames>
    <definedName name="_ftn1" localSheetId="0">'2001-2016'!#REF!</definedName>
    <definedName name="_ftn2" localSheetId="2">'rang prihod 2001.'!#REF!</definedName>
    <definedName name="_ftn3" localSheetId="2">'rang prihod 2001.'!#REF!</definedName>
    <definedName name="_ftn4" localSheetId="2">'rang prihod 2001.'!#REF!</definedName>
    <definedName name="_ftnref1" localSheetId="0">'2001-2016'!$A$5</definedName>
  </definedNames>
  <calcPr calcId="145621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8" i="1"/>
</calcChain>
</file>

<file path=xl/sharedStrings.xml><?xml version="1.0" encoding="utf-8"?>
<sst xmlns="http://schemas.openxmlformats.org/spreadsheetml/2006/main" count="114" uniqueCount="76">
  <si>
    <t>Tablica 1.</t>
  </si>
  <si>
    <t xml:space="preserve">Broj poduzetnika </t>
  </si>
  <si>
    <t>Broj zaposlenih</t>
  </si>
  <si>
    <t>Ukupan prihod</t>
  </si>
  <si>
    <t>Neto dobit/gubitak</t>
  </si>
  <si>
    <t>Prosječna mjeseč. neto plaća po zaposlenom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</si>
  <si>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</si>
  <si>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</si>
  <si>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</si>
  <si>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</si>
  <si>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</si>
  <si>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</si>
  <si>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</si>
  <si>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</si>
  <si>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</si>
  <si>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</si>
  <si>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</si>
  <si>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</si>
  <si>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</si>
  <si>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</si>
  <si>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</si>
  <si>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</si>
  <si>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Izvor: Fina, Registar godišnjih financijskih izvještaja, obrada GFI-a za statističke i druge potrebe</t>
  </si>
  <si>
    <t>Broj poduzetnika i zaposlenih, ukupan prihod, neto dobit/gubitak i prosječna mjesečna plaća u djelatnosti kockanja i klađenja, u razdoblju od 2001. do 2016</t>
  </si>
  <si>
    <t>Registar godišnjih financijskih izvještaja</t>
  </si>
  <si>
    <t>Rang 2016.</t>
  </si>
  <si>
    <t>Naziv</t>
  </si>
  <si>
    <t>Mjesto</t>
  </si>
  <si>
    <t>1.</t>
  </si>
  <si>
    <t>HRVATSKA LUTRIJA d.o.o.</t>
  </si>
  <si>
    <t>Zagreb</t>
  </si>
  <si>
    <t>2.</t>
  </si>
  <si>
    <t>Dugopolje</t>
  </si>
  <si>
    <t>3.</t>
  </si>
  <si>
    <t>SUPER SPORT d.o.o.</t>
  </si>
  <si>
    <t>4.</t>
  </si>
  <si>
    <t>INTERIGRE d.o.o.</t>
  </si>
  <si>
    <t>5.</t>
  </si>
  <si>
    <t>INTERNATIONAL EVONA d.o.o.</t>
  </si>
  <si>
    <t>Stobreč</t>
  </si>
  <si>
    <t>6.</t>
  </si>
  <si>
    <t>GERMANIA SPORT d.o.o.</t>
  </si>
  <si>
    <t>7.</t>
  </si>
  <si>
    <t>Wettpunkt d.o.o.</t>
  </si>
  <si>
    <t>8.</t>
  </si>
  <si>
    <t>MONEO d.o.o.</t>
  </si>
  <si>
    <t>9.</t>
  </si>
  <si>
    <t>MAJOR INTERNACIONAL d.o.o.</t>
  </si>
  <si>
    <t>10.</t>
  </si>
  <si>
    <t xml:space="preserve">BRUT d.o.o. </t>
  </si>
  <si>
    <t>Poreč</t>
  </si>
  <si>
    <t>Ukupno top 10 po ukupnom prihodu</t>
  </si>
  <si>
    <t>Ukupno svi po odabranim kriterijima (68)</t>
  </si>
  <si>
    <t>Udio top 10 poduzetnika po dobiti razdoblja u djelatnosti R92</t>
  </si>
  <si>
    <r>
      <t>HATTRICK-PSK d.o.o.</t>
    </r>
    <r>
      <rPr>
        <b/>
        <vertAlign val="superscript"/>
        <sz val="9"/>
        <color rgb="FF17365D"/>
        <rFont val="Arial"/>
        <family val="2"/>
        <charset val="238"/>
      </rPr>
      <t>[1]</t>
    </r>
  </si>
  <si>
    <t>Tablica 2. Top 10 poduzetnika u djelatnosti kockanja i klađenja, rangirani prema ukupnom prihodu u 2016. g.</t>
  </si>
  <si>
    <t>Tablica 2. Top 10 poduzetnika u djelatnosti kockanja i klađenja, rangirani prema ukupnom prihodu u 2001. g.</t>
  </si>
  <si>
    <t>PRVA SPORTSKA KLADIONICA d.o.o.</t>
  </si>
  <si>
    <t>Opatija</t>
  </si>
  <si>
    <t>HATTRICK d.o.o.</t>
  </si>
  <si>
    <t>Rijeka</t>
  </si>
  <si>
    <t>Umag</t>
  </si>
  <si>
    <t xml:space="preserve">CASINO GRAD d.d. </t>
  </si>
  <si>
    <t>ASTORIA d.o.o.</t>
  </si>
  <si>
    <t xml:space="preserve">MOSLAVINA-USLUGE d.o.o. </t>
  </si>
  <si>
    <t>Križ</t>
  </si>
  <si>
    <t>Ukupno svi po odabranim kriterijima (70)</t>
  </si>
  <si>
    <t>Udio top 10 poduzetnika po dobiti razdoblja u djelatnosti R92710</t>
  </si>
  <si>
    <t>BOLUS d.o.o.</t>
  </si>
  <si>
    <t>VUKMA d.o.o.</t>
  </si>
  <si>
    <t>ASSOCIATION INTERNATIONAL CASINOS d.o.o.</t>
  </si>
  <si>
    <t>CASINO UMAG d.d.</t>
  </si>
  <si>
    <t>(Iznosi u tisućama kuna)</t>
  </si>
  <si>
    <t>Godina</t>
  </si>
  <si>
    <t>Prihod po poduzetniku</t>
  </si>
  <si>
    <t>Prihod po zaposl.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</si>
</sst>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8"/>
      <color theme="1"/>
      <name val="Arial"/>
      <family val="2"/>
      <charset val="238"/>
    </font>
    <font>
      <b/>
      <vertAlign val="superscript"/>
      <sz val="9"/>
      <color rgb="FF17365D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8.5"/>
      <color rgb="FF16365C"/>
      <name val="Arial"/>
      <family val="2"/>
      <charset val="238"/>
    </font>
    <font>
      <sz val="9"/>
      <color rgb="FF16365C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25A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center" indent="8"/>
    </xf>
    <xf numFmtId="0" fontId="2" fillId="0" borderId="0" xfId="0" applyFont="1"/>
    <xf numFmtId="0" fontId="3" fillId="0" borderId="0" xfId="0" applyFont="1" applyAlignment="1">
      <alignment horizontal="left" vertical="center" indent="8"/>
    </xf>
    <xf numFmtId="0" fontId="5" fillId="0" borderId="0" xfId="0" applyFont="1" applyAlignment="1">
      <alignment vertical="center"/>
    </xf>
    <xf numFmtId="0" fontId="0" fillId="0" borderId="0" xfId="0"/>
    <xf numFmtId="0" fontId="7" fillId="0" borderId="0" xfId="1" applyFont="1"/>
    <xf numFmtId="0" fontId="8" fillId="0" borderId="0" xfId="0" applyFont="1"/>
    <xf numFmtId="0" fontId="8" fillId="0" borderId="0" xfId="0" applyFont="1" applyAlignment="1">
      <alignment horizontal="right"/>
    </xf>
    <xf numFmtId="0" fontId="1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10" fontId="2" fillId="4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right" vertical="center"/>
    </xf>
    <xf numFmtId="3" fontId="10" fillId="3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no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95250</xdr:rowOff>
    </xdr:from>
    <xdr:to>
      <xdr:col>1</xdr:col>
      <xdr:colOff>667511</xdr:colOff>
      <xdr:row>1</xdr:row>
      <xdr:rowOff>120750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95250"/>
          <a:ext cx="1153285" cy="21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1213262</xdr:colOff>
      <xdr:row>1</xdr:row>
      <xdr:rowOff>150906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2862" cy="3414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1289462</xdr:colOff>
      <xdr:row>1</xdr:row>
      <xdr:rowOff>150906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2862" cy="341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tabSelected="1" workbookViewId="0">
      <selection activeCell="L10" sqref="L10"/>
    </sheetView>
  </sheetViews>
  <sheetFormatPr defaultRowHeight="15" x14ac:dyDescent="0.25"/>
  <cols>
    <col min="1" max="1" width="8.42578125" customWidth="1"/>
    <col min="2" max="2" width="11.42578125" customWidth="1"/>
    <col min="3" max="3" width="9.5703125" bestFit="1" customWidth="1"/>
    <col min="5" max="5" width="11.85546875" style="5" customWidth="1"/>
    <col min="6" max="6" width="9.140625" style="5"/>
    <col min="7" max="7" width="12" customWidth="1"/>
    <col min="8" max="8" width="19.85546875" customWidth="1"/>
  </cols>
  <sheetData>
    <row r="3" spans="1:8" x14ac:dyDescent="0.25">
      <c r="G3" s="6" t="s">
        <v>24</v>
      </c>
    </row>
    <row r="4" spans="1:8" s="5" customFormat="1" x14ac:dyDescent="0.25">
      <c r="G4" s="6"/>
    </row>
    <row r="5" spans="1:8" x14ac:dyDescent="0.25">
      <c r="A5" s="2" t="s">
        <v>0</v>
      </c>
      <c r="B5" s="2" t="s">
        <v>23</v>
      </c>
    </row>
    <row r="6" spans="1:8" x14ac:dyDescent="0.25">
      <c r="A6" s="1"/>
      <c r="C6" s="3"/>
      <c r="G6" s="8"/>
      <c r="H6" s="9" t="s">
        <v>72</v>
      </c>
    </row>
    <row r="7" spans="1:8" ht="33.75" x14ac:dyDescent="0.25">
      <c r="A7" s="10" t="s">
        <v>73</v>
      </c>
      <c r="B7" s="10" t="s">
        <v>1</v>
      </c>
      <c r="C7" s="10" t="s">
        <v>2</v>
      </c>
      <c r="D7" s="10" t="s">
        <v>3</v>
      </c>
      <c r="E7" s="10" t="s">
        <v>74</v>
      </c>
      <c r="F7" s="10" t="s">
        <v>75</v>
      </c>
      <c r="G7" s="10" t="s">
        <v>4</v>
      </c>
      <c r="H7" s="10" t="s">
        <v>5</v>
      </c>
    </row>
    <row r="8" spans="1:8" x14ac:dyDescent="0.25">
      <c r="A8" s="22" t="s">
        <v>6</v>
      </c>
      <c r="B8" s="23">
        <v>70</v>
      </c>
      <c r="C8" s="24">
        <v>1941</v>
      </c>
      <c r="D8" s="25">
        <v>663691</v>
      </c>
      <c r="E8" s="25">
        <f>D8/B8</f>
        <v>9481.2999999999993</v>
      </c>
      <c r="F8" s="25">
        <f>D8/C8</f>
        <v>341.93250901597116</v>
      </c>
      <c r="G8" s="25">
        <v>66163</v>
      </c>
      <c r="H8" s="25">
        <v>3096</v>
      </c>
    </row>
    <row r="9" spans="1:8" x14ac:dyDescent="0.25">
      <c r="A9" s="22" t="s">
        <v>7</v>
      </c>
      <c r="B9" s="23">
        <v>75</v>
      </c>
      <c r="C9" s="24">
        <v>2622</v>
      </c>
      <c r="D9" s="25">
        <v>1065404</v>
      </c>
      <c r="E9" s="25">
        <f t="shared" ref="E9:E23" si="0">D9/B9</f>
        <v>14205.386666666667</v>
      </c>
      <c r="F9" s="25">
        <f t="shared" ref="F9:F23" si="1">D9/C9</f>
        <v>406.33257055682685</v>
      </c>
      <c r="G9" s="25">
        <v>101214</v>
      </c>
      <c r="H9" s="25">
        <v>3226</v>
      </c>
    </row>
    <row r="10" spans="1:8" x14ac:dyDescent="0.25">
      <c r="A10" s="22" t="s">
        <v>8</v>
      </c>
      <c r="B10" s="23">
        <v>77</v>
      </c>
      <c r="C10" s="24">
        <v>3463</v>
      </c>
      <c r="D10" s="25">
        <v>1295834</v>
      </c>
      <c r="E10" s="25">
        <f t="shared" si="0"/>
        <v>16829.012987012986</v>
      </c>
      <c r="F10" s="25">
        <f t="shared" si="1"/>
        <v>374.19405140051975</v>
      </c>
      <c r="G10" s="25">
        <v>83085</v>
      </c>
      <c r="H10" s="25">
        <v>3400</v>
      </c>
    </row>
    <row r="11" spans="1:8" x14ac:dyDescent="0.25">
      <c r="A11" s="22" t="s">
        <v>9</v>
      </c>
      <c r="B11" s="23">
        <v>75</v>
      </c>
      <c r="C11" s="24">
        <v>4368</v>
      </c>
      <c r="D11" s="25">
        <v>1654712</v>
      </c>
      <c r="E11" s="25">
        <f t="shared" si="0"/>
        <v>22062.826666666668</v>
      </c>
      <c r="F11" s="25">
        <f t="shared" si="1"/>
        <v>378.8260073260073</v>
      </c>
      <c r="G11" s="25">
        <v>62163</v>
      </c>
      <c r="H11" s="25">
        <v>3656</v>
      </c>
    </row>
    <row r="12" spans="1:8" x14ac:dyDescent="0.25">
      <c r="A12" s="22" t="s">
        <v>10</v>
      </c>
      <c r="B12" s="23">
        <v>72</v>
      </c>
      <c r="C12" s="24">
        <v>5397</v>
      </c>
      <c r="D12" s="25">
        <v>2096679</v>
      </c>
      <c r="E12" s="25">
        <f t="shared" si="0"/>
        <v>29120.541666666668</v>
      </c>
      <c r="F12" s="25">
        <f t="shared" si="1"/>
        <v>388.48971650917179</v>
      </c>
      <c r="G12" s="25">
        <v>156175</v>
      </c>
      <c r="H12" s="25">
        <v>3738</v>
      </c>
    </row>
    <row r="13" spans="1:8" x14ac:dyDescent="0.25">
      <c r="A13" s="22" t="s">
        <v>11</v>
      </c>
      <c r="B13" s="23">
        <v>74</v>
      </c>
      <c r="C13" s="24">
        <v>5761</v>
      </c>
      <c r="D13" s="25">
        <v>1487870</v>
      </c>
      <c r="E13" s="25">
        <f t="shared" si="0"/>
        <v>20106.35135135135</v>
      </c>
      <c r="F13" s="25">
        <f t="shared" si="1"/>
        <v>258.2659260545044</v>
      </c>
      <c r="G13" s="25">
        <v>102458</v>
      </c>
      <c r="H13" s="25">
        <v>3756</v>
      </c>
    </row>
    <row r="14" spans="1:8" x14ac:dyDescent="0.25">
      <c r="A14" s="22" t="s">
        <v>12</v>
      </c>
      <c r="B14" s="23">
        <v>85</v>
      </c>
      <c r="C14" s="24">
        <v>6503</v>
      </c>
      <c r="D14" s="25">
        <v>2109521</v>
      </c>
      <c r="E14" s="25">
        <f t="shared" si="0"/>
        <v>24817.894117647058</v>
      </c>
      <c r="F14" s="25">
        <f t="shared" si="1"/>
        <v>324.39197293556822</v>
      </c>
      <c r="G14" s="25">
        <v>209287</v>
      </c>
      <c r="H14" s="25">
        <v>3777</v>
      </c>
    </row>
    <row r="15" spans="1:8" x14ac:dyDescent="0.25">
      <c r="A15" s="22" t="s">
        <v>13</v>
      </c>
      <c r="B15" s="23">
        <v>99</v>
      </c>
      <c r="C15" s="24">
        <v>7664</v>
      </c>
      <c r="D15" s="25">
        <v>2613451</v>
      </c>
      <c r="E15" s="25">
        <f t="shared" si="0"/>
        <v>26398.494949494951</v>
      </c>
      <c r="F15" s="25">
        <f t="shared" si="1"/>
        <v>341.00352296450939</v>
      </c>
      <c r="G15" s="25">
        <v>147711</v>
      </c>
      <c r="H15" s="25">
        <v>3851</v>
      </c>
    </row>
    <row r="16" spans="1:8" x14ac:dyDescent="0.25">
      <c r="A16" s="22" t="s">
        <v>14</v>
      </c>
      <c r="B16" s="23">
        <v>88</v>
      </c>
      <c r="C16" s="24">
        <v>6397</v>
      </c>
      <c r="D16" s="25">
        <v>2023173</v>
      </c>
      <c r="E16" s="25">
        <f t="shared" si="0"/>
        <v>22990.602272727272</v>
      </c>
      <c r="F16" s="25">
        <f t="shared" si="1"/>
        <v>316.26903235891825</v>
      </c>
      <c r="G16" s="26">
        <v>-55560</v>
      </c>
      <c r="H16" s="25">
        <v>4086</v>
      </c>
    </row>
    <row r="17" spans="1:8" x14ac:dyDescent="0.25">
      <c r="A17" s="22" t="s">
        <v>15</v>
      </c>
      <c r="B17" s="23">
        <v>92</v>
      </c>
      <c r="C17" s="24">
        <v>6644</v>
      </c>
      <c r="D17" s="25">
        <v>1903998</v>
      </c>
      <c r="E17" s="25">
        <f t="shared" si="0"/>
        <v>20695.630434782608</v>
      </c>
      <c r="F17" s="25">
        <f t="shared" si="1"/>
        <v>286.57405177603852</v>
      </c>
      <c r="G17" s="26">
        <v>-21599</v>
      </c>
      <c r="H17" s="25">
        <v>3963</v>
      </c>
    </row>
    <row r="18" spans="1:8" x14ac:dyDescent="0.25">
      <c r="A18" s="22" t="s">
        <v>16</v>
      </c>
      <c r="B18" s="23">
        <v>91</v>
      </c>
      <c r="C18" s="24">
        <v>6525</v>
      </c>
      <c r="D18" s="25">
        <v>2144176</v>
      </c>
      <c r="E18" s="25">
        <f t="shared" si="0"/>
        <v>23562.373626373625</v>
      </c>
      <c r="F18" s="25">
        <f t="shared" si="1"/>
        <v>328.60934865900384</v>
      </c>
      <c r="G18" s="25">
        <v>72928</v>
      </c>
      <c r="H18" s="25">
        <v>4131</v>
      </c>
    </row>
    <row r="19" spans="1:8" x14ac:dyDescent="0.25">
      <c r="A19" s="22" t="s">
        <v>17</v>
      </c>
      <c r="B19" s="23">
        <v>76</v>
      </c>
      <c r="C19" s="24">
        <v>5598</v>
      </c>
      <c r="D19" s="25">
        <v>1827385</v>
      </c>
      <c r="E19" s="25">
        <f t="shared" si="0"/>
        <v>24044.53947368421</v>
      </c>
      <c r="F19" s="25">
        <f t="shared" si="1"/>
        <v>326.43533404787422</v>
      </c>
      <c r="G19" s="25">
        <v>116269</v>
      </c>
      <c r="H19" s="25">
        <v>4210</v>
      </c>
    </row>
    <row r="20" spans="1:8" x14ac:dyDescent="0.25">
      <c r="A20" s="22" t="s">
        <v>18</v>
      </c>
      <c r="B20" s="23">
        <v>78</v>
      </c>
      <c r="C20" s="24">
        <v>6070</v>
      </c>
      <c r="D20" s="25">
        <v>2319953</v>
      </c>
      <c r="E20" s="25">
        <f t="shared" si="0"/>
        <v>29742.98717948718</v>
      </c>
      <c r="F20" s="25">
        <f t="shared" si="1"/>
        <v>382.19983525535417</v>
      </c>
      <c r="G20" s="25">
        <v>292643</v>
      </c>
      <c r="H20" s="25">
        <v>4382</v>
      </c>
    </row>
    <row r="21" spans="1:8" x14ac:dyDescent="0.25">
      <c r="A21" s="22" t="s">
        <v>19</v>
      </c>
      <c r="B21" s="23">
        <v>82</v>
      </c>
      <c r="C21" s="24">
        <v>5869</v>
      </c>
      <c r="D21" s="25">
        <v>2421799</v>
      </c>
      <c r="E21" s="25">
        <f t="shared" si="0"/>
        <v>29534.134146341465</v>
      </c>
      <c r="F21" s="25">
        <f t="shared" si="1"/>
        <v>412.6425285397853</v>
      </c>
      <c r="G21" s="25">
        <v>398570</v>
      </c>
      <c r="H21" s="25">
        <v>4529</v>
      </c>
    </row>
    <row r="22" spans="1:8" x14ac:dyDescent="0.25">
      <c r="A22" s="22" t="s">
        <v>20</v>
      </c>
      <c r="B22" s="23">
        <v>73</v>
      </c>
      <c r="C22" s="24">
        <v>5254</v>
      </c>
      <c r="D22" s="25">
        <v>2043378</v>
      </c>
      <c r="E22" s="25">
        <f t="shared" si="0"/>
        <v>27991.479452054795</v>
      </c>
      <c r="F22" s="25">
        <f t="shared" si="1"/>
        <v>388.91853825656642</v>
      </c>
      <c r="G22" s="25">
        <v>215716</v>
      </c>
      <c r="H22" s="25">
        <v>4496</v>
      </c>
    </row>
    <row r="23" spans="1:8" x14ac:dyDescent="0.25">
      <c r="A23" s="22" t="s">
        <v>21</v>
      </c>
      <c r="B23" s="23">
        <v>68</v>
      </c>
      <c r="C23" s="24">
        <v>6060</v>
      </c>
      <c r="D23" s="25">
        <v>2665428</v>
      </c>
      <c r="E23" s="25">
        <f t="shared" si="0"/>
        <v>39197.470588235294</v>
      </c>
      <c r="F23" s="25">
        <f t="shared" si="1"/>
        <v>439.83960396039606</v>
      </c>
      <c r="G23" s="25">
        <v>302390</v>
      </c>
      <c r="H23" s="25">
        <v>4640</v>
      </c>
    </row>
    <row r="24" spans="1:8" x14ac:dyDescent="0.25">
      <c r="A24" s="4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B25" sqref="B25"/>
    </sheetView>
  </sheetViews>
  <sheetFormatPr defaultRowHeight="15" x14ac:dyDescent="0.25"/>
  <cols>
    <col min="2" max="2" width="34" customWidth="1"/>
    <col min="3" max="3" width="15" customWidth="1"/>
    <col min="4" max="4" width="10.85546875" customWidth="1"/>
    <col min="6" max="6" width="11.5703125" customWidth="1"/>
  </cols>
  <sheetData>
    <row r="2" spans="1:6" x14ac:dyDescent="0.25">
      <c r="D2" s="6" t="s">
        <v>24</v>
      </c>
    </row>
    <row r="3" spans="1:6" s="5" customFormat="1" x14ac:dyDescent="0.25"/>
    <row r="4" spans="1:6" x14ac:dyDescent="0.25">
      <c r="A4" s="2" t="s">
        <v>55</v>
      </c>
    </row>
    <row r="5" spans="1:6" s="5" customFormat="1" x14ac:dyDescent="0.25">
      <c r="A5" s="2"/>
      <c r="E5" s="9" t="s">
        <v>72</v>
      </c>
    </row>
    <row r="6" spans="1:6" ht="22.5" x14ac:dyDescent="0.25">
      <c r="A6" s="10" t="s">
        <v>25</v>
      </c>
      <c r="B6" s="10" t="s">
        <v>26</v>
      </c>
      <c r="C6" s="10" t="s">
        <v>27</v>
      </c>
      <c r="D6" s="10" t="s">
        <v>2</v>
      </c>
      <c r="E6" s="10" t="s">
        <v>3</v>
      </c>
      <c r="F6" s="10" t="s">
        <v>4</v>
      </c>
    </row>
    <row r="7" spans="1:6" x14ac:dyDescent="0.25">
      <c r="A7" s="11" t="s">
        <v>28</v>
      </c>
      <c r="B7" s="12" t="s">
        <v>29</v>
      </c>
      <c r="C7" s="13" t="s">
        <v>30</v>
      </c>
      <c r="D7" s="14">
        <v>1237</v>
      </c>
      <c r="E7" s="14">
        <v>500834</v>
      </c>
      <c r="F7" s="14">
        <v>38441</v>
      </c>
    </row>
    <row r="8" spans="1:6" x14ac:dyDescent="0.25">
      <c r="A8" s="11" t="s">
        <v>31</v>
      </c>
      <c r="B8" s="12" t="s">
        <v>54</v>
      </c>
      <c r="C8" s="13" t="s">
        <v>32</v>
      </c>
      <c r="D8" s="15">
        <v>728</v>
      </c>
      <c r="E8" s="14">
        <v>401606</v>
      </c>
      <c r="F8" s="14">
        <v>50071</v>
      </c>
    </row>
    <row r="9" spans="1:6" x14ac:dyDescent="0.25">
      <c r="A9" s="11" t="s">
        <v>33</v>
      </c>
      <c r="B9" s="12" t="s">
        <v>34</v>
      </c>
      <c r="C9" s="13" t="s">
        <v>30</v>
      </c>
      <c r="D9" s="15">
        <v>958</v>
      </c>
      <c r="E9" s="14">
        <v>393486</v>
      </c>
      <c r="F9" s="14">
        <v>169064</v>
      </c>
    </row>
    <row r="10" spans="1:6" x14ac:dyDescent="0.25">
      <c r="A10" s="11" t="s">
        <v>35</v>
      </c>
      <c r="B10" s="12" t="s">
        <v>36</v>
      </c>
      <c r="C10" s="13" t="s">
        <v>30</v>
      </c>
      <c r="D10" s="15">
        <v>627</v>
      </c>
      <c r="E10" s="14">
        <v>387237</v>
      </c>
      <c r="F10" s="14">
        <v>57270</v>
      </c>
    </row>
    <row r="11" spans="1:6" x14ac:dyDescent="0.25">
      <c r="A11" s="11" t="s">
        <v>37</v>
      </c>
      <c r="B11" s="12" t="s">
        <v>38</v>
      </c>
      <c r="C11" s="13" t="s">
        <v>39</v>
      </c>
      <c r="D11" s="15">
        <v>205</v>
      </c>
      <c r="E11" s="14">
        <v>147559</v>
      </c>
      <c r="F11" s="14">
        <v>24958</v>
      </c>
    </row>
    <row r="12" spans="1:6" x14ac:dyDescent="0.25">
      <c r="A12" s="11" t="s">
        <v>40</v>
      </c>
      <c r="B12" s="12" t="s">
        <v>41</v>
      </c>
      <c r="C12" s="13" t="s">
        <v>30</v>
      </c>
      <c r="D12" s="15">
        <v>460</v>
      </c>
      <c r="E12" s="14">
        <v>105460</v>
      </c>
      <c r="F12" s="14">
        <v>-8100</v>
      </c>
    </row>
    <row r="13" spans="1:6" x14ac:dyDescent="0.25">
      <c r="A13" s="11" t="s">
        <v>42</v>
      </c>
      <c r="B13" s="12" t="s">
        <v>43</v>
      </c>
      <c r="C13" s="13" t="s">
        <v>30</v>
      </c>
      <c r="D13" s="15">
        <v>77</v>
      </c>
      <c r="E13" s="14">
        <v>99179</v>
      </c>
      <c r="F13" s="14">
        <v>5890</v>
      </c>
    </row>
    <row r="14" spans="1:6" x14ac:dyDescent="0.25">
      <c r="A14" s="11" t="s">
        <v>44</v>
      </c>
      <c r="B14" s="12" t="s">
        <v>45</v>
      </c>
      <c r="C14" s="13" t="s">
        <v>30</v>
      </c>
      <c r="D14" s="15">
        <v>90</v>
      </c>
      <c r="E14" s="14">
        <v>47254</v>
      </c>
      <c r="F14" s="14">
        <v>6921</v>
      </c>
    </row>
    <row r="15" spans="1:6" x14ac:dyDescent="0.25">
      <c r="A15" s="11" t="s">
        <v>46</v>
      </c>
      <c r="B15" s="12" t="s">
        <v>47</v>
      </c>
      <c r="C15" s="13" t="s">
        <v>30</v>
      </c>
      <c r="D15" s="15">
        <v>82</v>
      </c>
      <c r="E15" s="14">
        <v>46908</v>
      </c>
      <c r="F15" s="14">
        <v>7405</v>
      </c>
    </row>
    <row r="16" spans="1:6" x14ac:dyDescent="0.25">
      <c r="A16" s="11" t="s">
        <v>48</v>
      </c>
      <c r="B16" s="12" t="s">
        <v>49</v>
      </c>
      <c r="C16" s="13" t="s">
        <v>50</v>
      </c>
      <c r="D16" s="15">
        <v>94</v>
      </c>
      <c r="E16" s="14">
        <v>35601</v>
      </c>
      <c r="F16" s="14">
        <v>4543</v>
      </c>
    </row>
    <row r="17" spans="1:6" x14ac:dyDescent="0.25">
      <c r="A17" s="16" t="s">
        <v>51</v>
      </c>
      <c r="B17" s="16"/>
      <c r="C17" s="16"/>
      <c r="D17" s="17">
        <v>4558</v>
      </c>
      <c r="E17" s="17">
        <v>2165124</v>
      </c>
      <c r="F17" s="17">
        <v>356463</v>
      </c>
    </row>
    <row r="18" spans="1:6" x14ac:dyDescent="0.25">
      <c r="A18" s="16" t="s">
        <v>52</v>
      </c>
      <c r="B18" s="16"/>
      <c r="C18" s="16"/>
      <c r="D18" s="17">
        <v>6060</v>
      </c>
      <c r="E18" s="17">
        <v>2665428</v>
      </c>
      <c r="F18" s="17">
        <v>408649</v>
      </c>
    </row>
    <row r="19" spans="1:6" x14ac:dyDescent="0.25">
      <c r="A19" s="16" t="s">
        <v>53</v>
      </c>
      <c r="B19" s="16"/>
      <c r="C19" s="16"/>
      <c r="D19" s="18">
        <v>0.752</v>
      </c>
      <c r="E19" s="18">
        <v>0.81200000000000006</v>
      </c>
      <c r="F19" s="18">
        <v>0.872</v>
      </c>
    </row>
    <row r="20" spans="1:6" s="7" customFormat="1" ht="11.25" x14ac:dyDescent="0.2">
      <c r="A20" s="7" t="s">
        <v>22</v>
      </c>
    </row>
  </sheetData>
  <mergeCells count="3">
    <mergeCell ref="A17:C17"/>
    <mergeCell ref="A18:C18"/>
    <mergeCell ref="A19:C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B23" sqref="B23"/>
    </sheetView>
  </sheetViews>
  <sheetFormatPr defaultRowHeight="15" x14ac:dyDescent="0.25"/>
  <cols>
    <col min="1" max="1" width="8" customWidth="1"/>
    <col min="2" max="2" width="43.7109375" customWidth="1"/>
    <col min="4" max="4" width="12" customWidth="1"/>
    <col min="6" max="6" width="11.85546875" customWidth="1"/>
  </cols>
  <sheetData>
    <row r="2" spans="1:7" x14ac:dyDescent="0.25">
      <c r="G2" s="6" t="s">
        <v>24</v>
      </c>
    </row>
    <row r="4" spans="1:7" x14ac:dyDescent="0.25">
      <c r="A4" s="2" t="s">
        <v>56</v>
      </c>
    </row>
    <row r="5" spans="1:7" x14ac:dyDescent="0.25">
      <c r="E5" s="9" t="s">
        <v>72</v>
      </c>
    </row>
    <row r="6" spans="1:7" ht="24" x14ac:dyDescent="0.25">
      <c r="A6" s="19" t="s">
        <v>25</v>
      </c>
      <c r="B6" s="19" t="s">
        <v>26</v>
      </c>
      <c r="C6" s="19" t="s">
        <v>27</v>
      </c>
      <c r="D6" s="19" t="s">
        <v>2</v>
      </c>
      <c r="E6" s="19" t="s">
        <v>3</v>
      </c>
      <c r="F6" s="10" t="s">
        <v>4</v>
      </c>
    </row>
    <row r="7" spans="1:7" x14ac:dyDescent="0.25">
      <c r="A7" s="11" t="s">
        <v>28</v>
      </c>
      <c r="B7" s="12" t="s">
        <v>29</v>
      </c>
      <c r="C7" s="13" t="s">
        <v>30</v>
      </c>
      <c r="D7" s="15">
        <v>927</v>
      </c>
      <c r="E7" s="14">
        <v>241833</v>
      </c>
      <c r="F7" s="14">
        <v>28691</v>
      </c>
    </row>
    <row r="8" spans="1:7" x14ac:dyDescent="0.25">
      <c r="A8" s="11" t="s">
        <v>31</v>
      </c>
      <c r="B8" s="12" t="s">
        <v>57</v>
      </c>
      <c r="C8" s="13" t="s">
        <v>30</v>
      </c>
      <c r="D8" s="15">
        <v>302</v>
      </c>
      <c r="E8" s="14">
        <v>115258</v>
      </c>
      <c r="F8" s="14">
        <v>39333</v>
      </c>
    </row>
    <row r="9" spans="1:7" x14ac:dyDescent="0.25">
      <c r="A9" s="11" t="s">
        <v>33</v>
      </c>
      <c r="B9" s="12" t="s">
        <v>69</v>
      </c>
      <c r="C9" s="13" t="s">
        <v>58</v>
      </c>
      <c r="D9" s="15">
        <v>17</v>
      </c>
      <c r="E9" s="14">
        <v>53497</v>
      </c>
      <c r="F9" s="15">
        <v>424</v>
      </c>
    </row>
    <row r="10" spans="1:7" x14ac:dyDescent="0.25">
      <c r="A10" s="11" t="s">
        <v>35</v>
      </c>
      <c r="B10" s="12" t="s">
        <v>59</v>
      </c>
      <c r="C10" s="13" t="s">
        <v>60</v>
      </c>
      <c r="D10" s="15">
        <v>45</v>
      </c>
      <c r="E10" s="14">
        <v>37670</v>
      </c>
      <c r="F10" s="15">
        <v>276</v>
      </c>
    </row>
    <row r="11" spans="1:7" x14ac:dyDescent="0.25">
      <c r="A11" s="11" t="s">
        <v>37</v>
      </c>
      <c r="B11" s="12" t="s">
        <v>68</v>
      </c>
      <c r="C11" s="13" t="s">
        <v>30</v>
      </c>
      <c r="D11" s="15">
        <v>56</v>
      </c>
      <c r="E11" s="14">
        <v>33388</v>
      </c>
      <c r="F11" s="14">
        <v>2258</v>
      </c>
    </row>
    <row r="12" spans="1:7" x14ac:dyDescent="0.25">
      <c r="A12" s="11" t="s">
        <v>40</v>
      </c>
      <c r="B12" s="12" t="s">
        <v>70</v>
      </c>
      <c r="C12" s="13" t="s">
        <v>30</v>
      </c>
      <c r="D12" s="15">
        <v>23</v>
      </c>
      <c r="E12" s="14">
        <v>17094</v>
      </c>
      <c r="F12" s="15">
        <v>229</v>
      </c>
    </row>
    <row r="13" spans="1:7" x14ac:dyDescent="0.25">
      <c r="A13" s="11" t="s">
        <v>42</v>
      </c>
      <c r="B13" s="12" t="s">
        <v>71</v>
      </c>
      <c r="C13" s="13" t="s">
        <v>61</v>
      </c>
      <c r="D13" s="15">
        <v>44</v>
      </c>
      <c r="E13" s="14">
        <v>16246</v>
      </c>
      <c r="F13" s="20">
        <v>-802</v>
      </c>
    </row>
    <row r="14" spans="1:7" x14ac:dyDescent="0.25">
      <c r="A14" s="11" t="s">
        <v>44</v>
      </c>
      <c r="B14" s="12" t="s">
        <v>62</v>
      </c>
      <c r="C14" s="13" t="s">
        <v>30</v>
      </c>
      <c r="D14" s="15">
        <v>41</v>
      </c>
      <c r="E14" s="14">
        <v>12312</v>
      </c>
      <c r="F14" s="21">
        <v>-1737</v>
      </c>
    </row>
    <row r="15" spans="1:7" x14ac:dyDescent="0.25">
      <c r="A15" s="11" t="s">
        <v>46</v>
      </c>
      <c r="B15" s="12" t="s">
        <v>63</v>
      </c>
      <c r="C15" s="13" t="s">
        <v>30</v>
      </c>
      <c r="D15" s="15">
        <v>42</v>
      </c>
      <c r="E15" s="14">
        <v>11811</v>
      </c>
      <c r="F15" s="14">
        <v>1577</v>
      </c>
    </row>
    <row r="16" spans="1:7" x14ac:dyDescent="0.25">
      <c r="A16" s="11" t="s">
        <v>48</v>
      </c>
      <c r="B16" s="12" t="s">
        <v>64</v>
      </c>
      <c r="C16" s="13" t="s">
        <v>65</v>
      </c>
      <c r="D16" s="15">
        <v>19</v>
      </c>
      <c r="E16" s="14">
        <v>11046</v>
      </c>
      <c r="F16" s="15">
        <v>182</v>
      </c>
    </row>
    <row r="17" spans="1:6" x14ac:dyDescent="0.25">
      <c r="A17" s="16" t="s">
        <v>51</v>
      </c>
      <c r="B17" s="16"/>
      <c r="C17" s="16"/>
      <c r="D17" s="17">
        <v>1516</v>
      </c>
      <c r="E17" s="17">
        <v>550155</v>
      </c>
      <c r="F17" s="17">
        <v>70431</v>
      </c>
    </row>
    <row r="18" spans="1:6" x14ac:dyDescent="0.25">
      <c r="A18" s="16" t="s">
        <v>66</v>
      </c>
      <c r="B18" s="16"/>
      <c r="C18" s="16"/>
      <c r="D18" s="17">
        <v>1941</v>
      </c>
      <c r="E18" s="17">
        <v>663691</v>
      </c>
      <c r="F18" s="17">
        <v>66163</v>
      </c>
    </row>
    <row r="19" spans="1:6" x14ac:dyDescent="0.25">
      <c r="A19" s="16" t="s">
        <v>67</v>
      </c>
      <c r="B19" s="16"/>
      <c r="C19" s="16"/>
      <c r="D19" s="18">
        <v>0.78100000000000003</v>
      </c>
      <c r="E19" s="18">
        <v>0.82899999999999996</v>
      </c>
      <c r="F19" s="18">
        <v>1.0649999999999999</v>
      </c>
    </row>
  </sheetData>
  <mergeCells count="3">
    <mergeCell ref="A17:C17"/>
    <mergeCell ref="A18:C18"/>
    <mergeCell ref="A19:C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2001-2016</vt:lpstr>
      <vt:lpstr>rang prihod 2016.</vt:lpstr>
      <vt:lpstr>rang prihod 2001.</vt:lpstr>
      <vt:lpstr>'2001-2016'!_ftnref1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admin</cp:lastModifiedBy>
  <dcterms:created xsi:type="dcterms:W3CDTF">2018-01-19T10:38:27Z</dcterms:created>
  <dcterms:modified xsi:type="dcterms:W3CDTF">2018-01-24T09:01:04Z</dcterms:modified>
</cp:coreProperties>
</file>