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2995" windowHeight="9150" tabRatio="769" activeTab="2"/>
  </bookViews>
  <sheets>
    <sheet name="Tablica 1" sheetId="5" r:id="rId1"/>
    <sheet name="Grafikon 1" sheetId="4" r:id="rId2"/>
    <sheet name="Tablica 2" sheetId="6" r:id="rId3"/>
  </sheets>
  <calcPr calcId="145621"/>
</workbook>
</file>

<file path=xl/calcChain.xml><?xml version="1.0" encoding="utf-8"?>
<calcChain xmlns="http://schemas.openxmlformats.org/spreadsheetml/2006/main">
  <c r="F17" i="6" l="1"/>
  <c r="E17" i="6"/>
  <c r="H17" i="6"/>
  <c r="G17" i="6"/>
</calcChain>
</file>

<file path=xl/sharedStrings.xml><?xml version="1.0" encoding="utf-8"?>
<sst xmlns="http://schemas.openxmlformats.org/spreadsheetml/2006/main" count="82" uniqueCount="64">
  <si>
    <t>Godina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</si>
  <si>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</si>
  <si>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</si>
  <si>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</si>
  <si>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</si>
  <si>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</si>
  <si>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</si>
  <si>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</si>
  <si>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</si>
  <si>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</si>
  <si>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</si>
  <si>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</si>
  <si>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</si>
  <si>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</si>
  <si>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</si>
  <si>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</si>
  <si>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</si>
  <si>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</si>
  <si>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Dobit razdoblja</t>
  </si>
  <si>
    <t>Gubitak razdoblja</t>
  </si>
  <si>
    <t>Izvor: Fina, Registar godišnjih financijskih izvještaja</t>
  </si>
  <si>
    <t>Opis</t>
  </si>
  <si>
    <t>Dobit prije oporezivanja</t>
  </si>
  <si>
    <t>Gubitak prije oporezivanja</t>
  </si>
  <si>
    <t>Porez na dobit</t>
  </si>
  <si>
    <t>Konsolidirani financijski rezultat</t>
  </si>
  <si>
    <t>* Serija podataka u tablici za sve godine prikazana je iz godišnjeg financijskog izvještaja iz kolone tekuće godine.</t>
  </si>
  <si>
    <t>Rang 2015</t>
  </si>
  <si>
    <t>OIB</t>
  </si>
  <si>
    <t>Naziv</t>
  </si>
  <si>
    <t>Broj zaposlenih</t>
  </si>
  <si>
    <t>Ukupan prihod</t>
  </si>
  <si>
    <t>Neto dobit</t>
  </si>
  <si>
    <t>1.</t>
  </si>
  <si>
    <t>4.</t>
  </si>
  <si>
    <t>2.</t>
  </si>
  <si>
    <t>3.</t>
  </si>
  <si>
    <t>6.</t>
  </si>
  <si>
    <t>5.</t>
  </si>
  <si>
    <t>09518585079</t>
  </si>
  <si>
    <t>7.</t>
  </si>
  <si>
    <t>8.</t>
  </si>
  <si>
    <t>9.</t>
  </si>
  <si>
    <t>10.</t>
  </si>
  <si>
    <t>Ukupno TOP 10 poduzetnika po neto dobiti</t>
  </si>
  <si>
    <t>Udio TOP 10 u RH</t>
  </si>
  <si>
    <r>
      <t xml:space="preserve">Grafikon 1. </t>
    </r>
    <r>
      <rPr>
        <sz val="11"/>
        <color theme="4" tint="-0.499984740745262"/>
        <rFont val="Calibri"/>
        <family val="2"/>
        <charset val="238"/>
        <scheme val="minor"/>
      </rPr>
      <t>Kretanje dobiti i gubitaka poduzetnika Hrvatske u razdoblju 2000. – 2016. (iznosi u milijunima kuna)</t>
    </r>
  </si>
  <si>
    <r>
      <t xml:space="preserve">Tablica 1. </t>
    </r>
    <r>
      <rPr>
        <sz val="11"/>
        <color theme="4" tint="-0.499984740745262"/>
        <rFont val="Calibri"/>
        <family val="2"/>
        <charset val="238"/>
        <scheme val="minor"/>
      </rPr>
      <t>Dobit i gubitak poduzetnika Hrvatske 2010. – 2016. godine* (iznosi u milijunima kuna)</t>
    </r>
  </si>
  <si>
    <r>
      <t xml:space="preserve">Tablica 2. </t>
    </r>
    <r>
      <rPr>
        <sz val="9"/>
        <color theme="4" tint="-0.499984740745262"/>
        <rFont val="Arial"/>
        <family val="2"/>
        <charset val="238"/>
      </rPr>
      <t>Rang lista TOP 10 poduzetnika prema ostvarenoj neto dobiti u 2016. godini (iznosi u tisućama kuna)</t>
    </r>
  </si>
  <si>
    <t>Rang 2016</t>
  </si>
  <si>
    <t>28.</t>
  </si>
  <si>
    <t>19.</t>
  </si>
  <si>
    <t>32.</t>
  </si>
  <si>
    <t>13.</t>
  </si>
  <si>
    <t>HEP - Operator distribucijskog sustava d.o.o.</t>
  </si>
  <si>
    <t>HRVATSKA ELEKTROPRIVREDA d.d.</t>
  </si>
  <si>
    <t>HRVATSKI TELEKOM d.d.</t>
  </si>
  <si>
    <t>AUTOCESTA RIJEKA ZAGREB d.d.</t>
  </si>
  <si>
    <t>PLIVA HRVATSKA d.o.o.</t>
  </si>
  <si>
    <t>HEP PROIZVODNJA d.o.o.</t>
  </si>
  <si>
    <t>HS PRODUKT d.o.o.</t>
  </si>
  <si>
    <t>VALAMAR RIVIERA d.d.</t>
  </si>
  <si>
    <t>JADRANSKI NAFTOVOD d.d.</t>
  </si>
  <si>
    <t>HRVATSKI OPERATOR PRIJENOSNOG SUSTAVA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</si>
</sst>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9"/>
      <color rgb="FF17365D"/>
      <name val="Arial"/>
      <family val="2"/>
      <charset val="238"/>
    </font>
    <font>
      <i/>
      <sz val="8"/>
      <color rgb="FF17365D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8.5"/>
      <color rgb="FFFFFFFF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1"/>
      <color theme="5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9"/>
      <color rgb="FF244061"/>
      <name val="Arial"/>
      <family val="2"/>
      <charset val="238"/>
    </font>
    <font>
      <b/>
      <sz val="8"/>
      <color rgb="FF244061"/>
      <name val="Arial"/>
      <family val="2"/>
      <charset val="238"/>
    </font>
    <font>
      <b/>
      <sz val="9"/>
      <color rgb="FF244061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b/>
      <sz val="8.5"/>
      <color theme="0"/>
      <name val="Arial"/>
      <family val="2"/>
      <charset val="238"/>
    </font>
    <font>
      <sz val="8"/>
      <color rgb="FF17365D"/>
      <name val="Arial"/>
      <family val="2"/>
      <charset val="238"/>
    </font>
    <font>
      <sz val="9"/>
      <color indexed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0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43">
    <xf numFmtId="0" fontId="0" fillId="0" borderId="0" xfId="0"/>
    <xf numFmtId="0" fontId="2" fillId="0" borderId="0" xfId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right" vertical="center" wrapText="1"/>
    </xf>
    <xf numFmtId="49" fontId="10" fillId="0" borderId="5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0" fontId="13" fillId="0" borderId="0" xfId="0" applyFont="1"/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8" fillId="4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left" vertical="center" wrapText="1"/>
    </xf>
    <xf numFmtId="3" fontId="15" fillId="5" borderId="7" xfId="0" applyNumberFormat="1" applyFont="1" applyFill="1" applyBorder="1" applyAlignment="1">
      <alignment horizontal="right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left" vertical="center" wrapText="1"/>
    </xf>
    <xf numFmtId="3" fontId="15" fillId="5" borderId="8" xfId="0" applyNumberFormat="1" applyFont="1" applyFill="1" applyBorder="1" applyAlignment="1">
      <alignment horizontal="right" vertical="center" wrapText="1"/>
    </xf>
    <xf numFmtId="0" fontId="15" fillId="5" borderId="9" xfId="0" applyFont="1" applyFill="1" applyBorder="1" applyAlignment="1">
      <alignment horizontal="center" vertical="center" wrapText="1"/>
    </xf>
    <xf numFmtId="3" fontId="15" fillId="5" borderId="9" xfId="0" applyNumberFormat="1" applyFont="1" applyFill="1" applyBorder="1" applyAlignment="1">
      <alignment horizontal="right" vertical="center" wrapText="1"/>
    </xf>
    <xf numFmtId="3" fontId="17" fillId="6" borderId="6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164" fontId="17" fillId="7" borderId="6" xfId="0" applyNumberFormat="1" applyFont="1" applyFill="1" applyBorder="1" applyAlignment="1">
      <alignment horizontal="right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15" fillId="5" borderId="8" xfId="0" quotePrefix="1" applyFont="1" applyFill="1" applyBorder="1" applyAlignment="1">
      <alignment horizontal="center" vertical="center" wrapText="1"/>
    </xf>
    <xf numFmtId="165" fontId="0" fillId="0" borderId="0" xfId="0" applyNumberFormat="1"/>
    <xf numFmtId="0" fontId="21" fillId="0" borderId="0" xfId="0" applyFont="1" applyAlignment="1">
      <alignment horizontal="left" vertical="center"/>
    </xf>
    <xf numFmtId="0" fontId="16" fillId="6" borderId="6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22" fillId="2" borderId="6" xfId="1" applyFont="1" applyFill="1" applyBorder="1" applyAlignment="1">
      <alignment vertical="center"/>
    </xf>
    <xf numFmtId="0" fontId="22" fillId="2" borderId="6" xfId="1" applyFont="1" applyFill="1" applyBorder="1" applyAlignment="1">
      <alignment horizontal="center" vertical="center"/>
    </xf>
    <xf numFmtId="0" fontId="22" fillId="2" borderId="6" xfId="1" applyFont="1" applyFill="1" applyBorder="1" applyAlignment="1">
      <alignment horizontal="center" vertical="center" wrapText="1"/>
    </xf>
    <xf numFmtId="0" fontId="10" fillId="0" borderId="11" xfId="1" applyFont="1" applyBorder="1" applyAlignment="1">
      <alignment vertical="center"/>
    </xf>
    <xf numFmtId="3" fontId="10" fillId="0" borderId="11" xfId="1" applyNumberFormat="1" applyFont="1" applyBorder="1" applyAlignment="1">
      <alignment horizontal="right" vertical="center"/>
    </xf>
    <xf numFmtId="3" fontId="10" fillId="0" borderId="11" xfId="1" applyNumberFormat="1" applyFont="1" applyBorder="1" applyAlignment="1">
      <alignment horizontal="right" vertical="center" wrapText="1"/>
    </xf>
    <xf numFmtId="0" fontId="10" fillId="0" borderId="10" xfId="1" applyFont="1" applyBorder="1" applyAlignment="1">
      <alignment vertical="center"/>
    </xf>
    <xf numFmtId="3" fontId="10" fillId="0" borderId="10" xfId="1" applyNumberFormat="1" applyFont="1" applyBorder="1" applyAlignment="1">
      <alignment horizontal="right" vertical="center"/>
    </xf>
    <xf numFmtId="3" fontId="10" fillId="0" borderId="10" xfId="1" applyNumberFormat="1" applyFont="1" applyBorder="1" applyAlignment="1">
      <alignment horizontal="right" vertical="center" wrapText="1"/>
    </xf>
  </cellXfs>
  <cellStyles count="10">
    <cellStyle name="Normal" xfId="0" builtinId="0"/>
    <cellStyle name="Normalno 2" xfId="1"/>
    <cellStyle name="Normalno 2 2" xfId="2"/>
    <cellStyle name="Normalno 2 3" xfId="3"/>
    <cellStyle name="Normalno 2 3 2" xfId="4"/>
    <cellStyle name="Normalno 2 4" xfId="5"/>
    <cellStyle name="Normalno 3" xfId="6"/>
    <cellStyle name="Normalno 3 2" xfId="7"/>
    <cellStyle name="Normalno 4" xfId="8"/>
    <cellStyle name="Obično_Lis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858152266682652E-2"/>
          <c:y val="9.1618834048540973E-2"/>
          <c:w val="0.86245377477232155"/>
          <c:h val="0.78822930502060251"/>
        </c:manualLayout>
      </c:layout>
      <c:lineChart>
        <c:grouping val="standard"/>
        <c:varyColors val="0"/>
        <c:ser>
          <c:idx val="0"/>
          <c:order val="0"/>
          <c:tx>
            <c:strRef>
              <c:f>'Grafikon 1'!$A$8</c:f>
              <c:strCache>
                <c:ptCount val="1"/>
                <c:pt idx="0">
                  <c:v>Dobit razdoblja</c:v>
                </c:pt>
              </c:strCache>
            </c:strRef>
          </c:tx>
          <c:marker>
            <c:symbol val="circle"/>
            <c:size val="5"/>
          </c:marker>
          <c:cat>
            <c:strRef>
              <c:f>'Grafikon 1'!$B$7:$R$7</c:f>
              <c:strCache>
                <c:ptCount val="17"/>
                <c:pt idx="0">
                  <c:v>2000.</c:v>
                </c:pt>
                <c:pt idx="1">
                  <c:v>2001.</c:v>
                </c:pt>
                <c:pt idx="2">
                  <c:v>2002.</c:v>
                </c:pt>
                <c:pt idx="3">
                  <c:v>2003.</c:v>
                </c:pt>
                <c:pt idx="4">
                  <c:v>2004.</c:v>
                </c:pt>
                <c:pt idx="5">
                  <c:v>2005.</c:v>
                </c:pt>
                <c:pt idx="6">
                  <c:v>2006.</c:v>
                </c:pt>
                <c:pt idx="7">
                  <c:v>2007.</c:v>
                </c:pt>
                <c:pt idx="8">
                  <c:v>2008.</c:v>
                </c:pt>
                <c:pt idx="9">
                  <c:v>2009.</c:v>
                </c:pt>
                <c:pt idx="10">
                  <c:v>2010.</c:v>
                </c:pt>
                <c:pt idx="11">
                  <c:v>2011.</c:v>
                </c:pt>
                <c:pt idx="12">
                  <c:v>2012.</c:v>
                </c:pt>
                <c:pt idx="13">
                  <c:v>2013.</c:v>
                </c:pt>
                <c:pt idx="14">
                  <c:v>2014.</c:v>
                </c:pt>
                <c:pt idx="15">
                  <c:v>2015.</c:v>
                </c:pt>
                <c:pt idx="16">
                  <c:v>2016.</c:v>
                </c:pt>
              </c:strCache>
            </c:strRef>
          </c:cat>
          <c:val>
            <c:numRef>
              <c:f>'Grafikon 1'!$B$8:$R$8</c:f>
              <c:numCache>
                <c:formatCode>#,##0</c:formatCode>
                <c:ptCount val="17"/>
                <c:pt idx="0">
                  <c:v>12046</c:v>
                </c:pt>
                <c:pt idx="1">
                  <c:v>14771</c:v>
                </c:pt>
                <c:pt idx="2">
                  <c:v>22423</c:v>
                </c:pt>
                <c:pt idx="3">
                  <c:v>19994</c:v>
                </c:pt>
                <c:pt idx="4">
                  <c:v>22801</c:v>
                </c:pt>
                <c:pt idx="5">
                  <c:v>27683</c:v>
                </c:pt>
                <c:pt idx="6">
                  <c:v>31121</c:v>
                </c:pt>
                <c:pt idx="7">
                  <c:v>36668</c:v>
                </c:pt>
                <c:pt idx="8">
                  <c:v>34746</c:v>
                </c:pt>
                <c:pt idx="9">
                  <c:v>26438</c:v>
                </c:pt>
                <c:pt idx="10">
                  <c:v>28203</c:v>
                </c:pt>
                <c:pt idx="11">
                  <c:v>32911</c:v>
                </c:pt>
                <c:pt idx="12">
                  <c:v>34053</c:v>
                </c:pt>
                <c:pt idx="13">
                  <c:v>30392</c:v>
                </c:pt>
                <c:pt idx="14">
                  <c:v>34904</c:v>
                </c:pt>
                <c:pt idx="15">
                  <c:v>35925.883707999994</c:v>
                </c:pt>
                <c:pt idx="16">
                  <c:v>38695.897696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'Grafikon 1'!$A$9</c:f>
              <c:strCache>
                <c:ptCount val="1"/>
                <c:pt idx="0">
                  <c:v>Gubitak razdoblja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2">
                  <a:lumMod val="75000"/>
                </a:schemeClr>
              </a:solidFill>
            </c:spPr>
          </c:marker>
          <c:cat>
            <c:strRef>
              <c:f>'Grafikon 1'!$B$7:$R$7</c:f>
              <c:strCache>
                <c:ptCount val="17"/>
                <c:pt idx="0">
                  <c:v>2000.</c:v>
                </c:pt>
                <c:pt idx="1">
                  <c:v>2001.</c:v>
                </c:pt>
                <c:pt idx="2">
                  <c:v>2002.</c:v>
                </c:pt>
                <c:pt idx="3">
                  <c:v>2003.</c:v>
                </c:pt>
                <c:pt idx="4">
                  <c:v>2004.</c:v>
                </c:pt>
                <c:pt idx="5">
                  <c:v>2005.</c:v>
                </c:pt>
                <c:pt idx="6">
                  <c:v>2006.</c:v>
                </c:pt>
                <c:pt idx="7">
                  <c:v>2007.</c:v>
                </c:pt>
                <c:pt idx="8">
                  <c:v>2008.</c:v>
                </c:pt>
                <c:pt idx="9">
                  <c:v>2009.</c:v>
                </c:pt>
                <c:pt idx="10">
                  <c:v>2010.</c:v>
                </c:pt>
                <c:pt idx="11">
                  <c:v>2011.</c:v>
                </c:pt>
                <c:pt idx="12">
                  <c:v>2012.</c:v>
                </c:pt>
                <c:pt idx="13">
                  <c:v>2013.</c:v>
                </c:pt>
                <c:pt idx="14">
                  <c:v>2014.</c:v>
                </c:pt>
                <c:pt idx="15">
                  <c:v>2015.</c:v>
                </c:pt>
                <c:pt idx="16">
                  <c:v>2016.</c:v>
                </c:pt>
              </c:strCache>
            </c:strRef>
          </c:cat>
          <c:val>
            <c:numRef>
              <c:f>'Grafikon 1'!$B$9:$R$9</c:f>
              <c:numCache>
                <c:formatCode>#,##0</c:formatCode>
                <c:ptCount val="17"/>
                <c:pt idx="0">
                  <c:v>12884</c:v>
                </c:pt>
                <c:pt idx="1">
                  <c:v>11552</c:v>
                </c:pt>
                <c:pt idx="2">
                  <c:v>11658</c:v>
                </c:pt>
                <c:pt idx="3">
                  <c:v>12336</c:v>
                </c:pt>
                <c:pt idx="4">
                  <c:v>13039</c:v>
                </c:pt>
                <c:pt idx="5">
                  <c:v>10861</c:v>
                </c:pt>
                <c:pt idx="6">
                  <c:v>10595</c:v>
                </c:pt>
                <c:pt idx="7">
                  <c:v>11904</c:v>
                </c:pt>
                <c:pt idx="8">
                  <c:v>17517</c:v>
                </c:pt>
                <c:pt idx="9">
                  <c:v>22041</c:v>
                </c:pt>
                <c:pt idx="10">
                  <c:v>29866</c:v>
                </c:pt>
                <c:pt idx="11">
                  <c:v>25731</c:v>
                </c:pt>
                <c:pt idx="12">
                  <c:v>29112</c:v>
                </c:pt>
                <c:pt idx="13">
                  <c:v>26862</c:v>
                </c:pt>
                <c:pt idx="14">
                  <c:v>25150</c:v>
                </c:pt>
                <c:pt idx="15">
                  <c:v>18786.379605999999</c:v>
                </c:pt>
                <c:pt idx="16">
                  <c:v>14660.641818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42336"/>
        <c:axId val="180359680"/>
      </c:lineChart>
      <c:catAx>
        <c:axId val="34254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80359680"/>
        <c:crosses val="autoZero"/>
        <c:auto val="1"/>
        <c:lblAlgn val="ctr"/>
        <c:lblOffset val="100"/>
        <c:noMultiLvlLbl val="0"/>
      </c:catAx>
      <c:valAx>
        <c:axId val="1803596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 baseline="0">
                <a:solidFill>
                  <a:schemeClr val="tx2"/>
                </a:solidFill>
                <a:latin typeface="Arial" pitchFamily="34" charset="0"/>
              </a:defRPr>
            </a:pPr>
            <a:endParaRPr lang="sr-Latn-RS"/>
          </a:p>
        </c:txPr>
        <c:crossAx val="342542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6680731364275672"/>
          <c:y val="0.70143884892086328"/>
          <c:w val="0.37271448663853723"/>
          <c:h val="9.3525179856115082E-2"/>
        </c:manualLayout>
      </c:layout>
      <c:overlay val="0"/>
      <c:txPr>
        <a:bodyPr/>
        <a:lstStyle/>
        <a:p>
          <a:pPr>
            <a:defRPr sz="800" b="1">
              <a:solidFill>
                <a:schemeClr val="tx2"/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247651</xdr:colOff>
      <xdr:row>0</xdr:row>
      <xdr:rowOff>95250</xdr:rowOff>
    </xdr:from>
    <xdr:to>
      <xdr:col>0</xdr:col>
      <xdr:colOff>1657351</xdr:colOff>
      <xdr:row>1</xdr:row>
      <xdr:rowOff>180976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95250"/>
          <a:ext cx="1409700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11</xdr:row>
      <xdr:rowOff>104775</xdr:rowOff>
    </xdr:from>
    <xdr:to>
      <xdr:col>12</xdr:col>
      <xdr:colOff>57150</xdr:colOff>
      <xdr:row>32</xdr:row>
      <xdr:rowOff>9525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1</xdr:row>
      <xdr:rowOff>9525</xdr:rowOff>
    </xdr:from>
    <xdr:to>
      <xdr:col>2</xdr:col>
      <xdr:colOff>176372</xdr:colOff>
      <xdr:row>2</xdr:row>
      <xdr:rowOff>133351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130984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104776</xdr:rowOff>
    </xdr:from>
    <xdr:to>
      <xdr:col>2</xdr:col>
      <xdr:colOff>704850</xdr:colOff>
      <xdr:row>2</xdr:row>
      <xdr:rowOff>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6"/>
          <a:ext cx="1400175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7"/>
  <sheetViews>
    <sheetView workbookViewId="0">
      <selection activeCell="E29" sqref="E29"/>
    </sheetView>
  </sheetViews>
  <sheetFormatPr defaultRowHeight="15" x14ac:dyDescent="0.25"/>
  <cols>
    <col min="1" max="1" width="27.5703125" customWidth="1"/>
  </cols>
  <sheetData>
    <row r="4" spans="1:10" x14ac:dyDescent="0.25">
      <c r="A4" s="14" t="s">
        <v>47</v>
      </c>
    </row>
    <row r="6" spans="1:10" ht="15.75" customHeight="1" x14ac:dyDescent="0.25">
      <c r="A6" s="4" t="s">
        <v>21</v>
      </c>
      <c r="B6" s="5" t="s">
        <v>11</v>
      </c>
      <c r="C6" s="5" t="s">
        <v>12</v>
      </c>
      <c r="D6" s="5" t="s">
        <v>13</v>
      </c>
      <c r="E6" s="5" t="s">
        <v>14</v>
      </c>
      <c r="F6" s="5" t="s">
        <v>15</v>
      </c>
      <c r="G6" s="5" t="s">
        <v>16</v>
      </c>
      <c r="H6" s="6" t="s">
        <v>17</v>
      </c>
    </row>
    <row r="7" spans="1:10" x14ac:dyDescent="0.25">
      <c r="A7" s="8" t="s">
        <v>22</v>
      </c>
      <c r="B7" s="10">
        <v>34228</v>
      </c>
      <c r="C7" s="10">
        <v>38262</v>
      </c>
      <c r="D7" s="10">
        <v>38388</v>
      </c>
      <c r="E7" s="10">
        <v>34639</v>
      </c>
      <c r="F7" s="10">
        <v>39146.980458999999</v>
      </c>
      <c r="G7" s="10">
        <v>41857.585939999997</v>
      </c>
      <c r="H7" s="10">
        <v>45702.436775000002</v>
      </c>
    </row>
    <row r="8" spans="1:10" x14ac:dyDescent="0.25">
      <c r="A8" s="9" t="s">
        <v>23</v>
      </c>
      <c r="B8" s="10">
        <v>29851</v>
      </c>
      <c r="C8" s="10">
        <v>25849</v>
      </c>
      <c r="D8" s="10">
        <v>29195</v>
      </c>
      <c r="E8" s="10">
        <v>27196</v>
      </c>
      <c r="F8" s="10">
        <v>25239.919793000001</v>
      </c>
      <c r="G8" s="10">
        <v>19164.129346000002</v>
      </c>
      <c r="H8" s="10">
        <v>14656.83995</v>
      </c>
    </row>
    <row r="9" spans="1:10" x14ac:dyDescent="0.25">
      <c r="A9" s="9" t="s">
        <v>24</v>
      </c>
      <c r="B9" s="10">
        <v>6040</v>
      </c>
      <c r="C9" s="10">
        <v>5234</v>
      </c>
      <c r="D9" s="10">
        <v>4252</v>
      </c>
      <c r="E9" s="10">
        <v>3914</v>
      </c>
      <c r="F9" s="10">
        <v>4152.9892680000003</v>
      </c>
      <c r="G9" s="10">
        <v>5553.9524920000003</v>
      </c>
      <c r="H9" s="10">
        <v>7010.340948</v>
      </c>
    </row>
    <row r="10" spans="1:10" x14ac:dyDescent="0.25">
      <c r="A10" s="9" t="s">
        <v>18</v>
      </c>
      <c r="B10" s="10">
        <v>28203</v>
      </c>
      <c r="C10" s="10">
        <v>32911</v>
      </c>
      <c r="D10" s="10">
        <v>34053</v>
      </c>
      <c r="E10" s="10">
        <v>30392</v>
      </c>
      <c r="F10" s="10">
        <v>34903.983500000002</v>
      </c>
      <c r="G10" s="10">
        <v>35925.883708000001</v>
      </c>
      <c r="H10" s="10">
        <v>38695.897696</v>
      </c>
    </row>
    <row r="11" spans="1:10" x14ac:dyDescent="0.25">
      <c r="A11" s="9" t="s">
        <v>19</v>
      </c>
      <c r="B11" s="10">
        <v>29866</v>
      </c>
      <c r="C11" s="10">
        <v>25731</v>
      </c>
      <c r="D11" s="10">
        <v>29112</v>
      </c>
      <c r="E11" s="10">
        <v>26862</v>
      </c>
      <c r="F11" s="10">
        <v>25149.912102000002</v>
      </c>
      <c r="G11" s="10">
        <v>18786.379605999999</v>
      </c>
      <c r="H11" s="10">
        <v>14660.641818</v>
      </c>
    </row>
    <row r="12" spans="1:10" x14ac:dyDescent="0.25">
      <c r="A12" s="11" t="s">
        <v>25</v>
      </c>
      <c r="B12" s="7">
        <v>-1663</v>
      </c>
      <c r="C12" s="12">
        <v>7180</v>
      </c>
      <c r="D12" s="12">
        <v>4941</v>
      </c>
      <c r="E12" s="12">
        <v>3529</v>
      </c>
      <c r="F12" s="12">
        <v>9754</v>
      </c>
      <c r="G12" s="12">
        <v>17140</v>
      </c>
      <c r="H12" s="12">
        <v>24035</v>
      </c>
      <c r="J12" s="30"/>
    </row>
    <row r="14" spans="1:10" x14ac:dyDescent="0.25">
      <c r="A14" s="3" t="s">
        <v>20</v>
      </c>
    </row>
    <row r="16" spans="1:10" x14ac:dyDescent="0.25">
      <c r="A16" s="31" t="s">
        <v>26</v>
      </c>
    </row>
    <row r="17" spans="1:1" x14ac:dyDescent="0.25">
      <c r="A17" s="13"/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35"/>
  <sheetViews>
    <sheetView workbookViewId="0">
      <selection activeCell="R32" sqref="R32"/>
    </sheetView>
  </sheetViews>
  <sheetFormatPr defaultRowHeight="12" x14ac:dyDescent="0.2"/>
  <cols>
    <col min="1" max="1" width="11.28515625" style="1" customWidth="1"/>
    <col min="2" max="16384" width="9.140625" style="1"/>
  </cols>
  <sheetData>
    <row r="5" spans="1:18" ht="15" x14ac:dyDescent="0.2">
      <c r="A5" s="14" t="s">
        <v>46</v>
      </c>
    </row>
    <row r="7" spans="1:18" x14ac:dyDescent="0.2">
      <c r="A7" s="34" t="s">
        <v>0</v>
      </c>
      <c r="B7" s="35" t="s">
        <v>1</v>
      </c>
      <c r="C7" s="35" t="s">
        <v>2</v>
      </c>
      <c r="D7" s="36" t="s">
        <v>3</v>
      </c>
      <c r="E7" s="35" t="s">
        <v>4</v>
      </c>
      <c r="F7" s="35" t="s">
        <v>5</v>
      </c>
      <c r="G7" s="35" t="s">
        <v>6</v>
      </c>
      <c r="H7" s="35" t="s">
        <v>7</v>
      </c>
      <c r="I7" s="35" t="s">
        <v>8</v>
      </c>
      <c r="J7" s="35" t="s">
        <v>9</v>
      </c>
      <c r="K7" s="35" t="s">
        <v>10</v>
      </c>
      <c r="L7" s="35" t="s">
        <v>11</v>
      </c>
      <c r="M7" s="36" t="s">
        <v>12</v>
      </c>
      <c r="N7" s="36" t="s">
        <v>13</v>
      </c>
      <c r="O7" s="36" t="s">
        <v>14</v>
      </c>
      <c r="P7" s="36" t="s">
        <v>15</v>
      </c>
      <c r="Q7" s="36" t="s">
        <v>16</v>
      </c>
      <c r="R7" s="36" t="s">
        <v>17</v>
      </c>
    </row>
    <row r="8" spans="1:18" x14ac:dyDescent="0.2">
      <c r="A8" s="37" t="s">
        <v>18</v>
      </c>
      <c r="B8" s="38">
        <v>12046</v>
      </c>
      <c r="C8" s="38">
        <v>14771</v>
      </c>
      <c r="D8" s="39">
        <v>22423</v>
      </c>
      <c r="E8" s="38">
        <v>19994</v>
      </c>
      <c r="F8" s="38">
        <v>22801</v>
      </c>
      <c r="G8" s="38">
        <v>27683</v>
      </c>
      <c r="H8" s="38">
        <v>31121</v>
      </c>
      <c r="I8" s="38">
        <v>36668</v>
      </c>
      <c r="J8" s="38">
        <v>34746</v>
      </c>
      <c r="K8" s="39">
        <v>26438</v>
      </c>
      <c r="L8" s="39">
        <v>28203</v>
      </c>
      <c r="M8" s="39">
        <v>32911</v>
      </c>
      <c r="N8" s="39">
        <v>34053</v>
      </c>
      <c r="O8" s="39">
        <v>30392</v>
      </c>
      <c r="P8" s="39">
        <v>34904</v>
      </c>
      <c r="Q8" s="39">
        <v>35925.883707999994</v>
      </c>
      <c r="R8" s="39">
        <v>38695.897696</v>
      </c>
    </row>
    <row r="9" spans="1:18" x14ac:dyDescent="0.2">
      <c r="A9" s="40" t="s">
        <v>19</v>
      </c>
      <c r="B9" s="41">
        <v>12884</v>
      </c>
      <c r="C9" s="41">
        <v>11552</v>
      </c>
      <c r="D9" s="42">
        <v>11658</v>
      </c>
      <c r="E9" s="41">
        <v>12336</v>
      </c>
      <c r="F9" s="41">
        <v>13039</v>
      </c>
      <c r="G9" s="41">
        <v>10861</v>
      </c>
      <c r="H9" s="41">
        <v>10595</v>
      </c>
      <c r="I9" s="41">
        <v>11904</v>
      </c>
      <c r="J9" s="41">
        <v>17517</v>
      </c>
      <c r="K9" s="42">
        <v>22041</v>
      </c>
      <c r="L9" s="42">
        <v>29866</v>
      </c>
      <c r="M9" s="42">
        <v>25731</v>
      </c>
      <c r="N9" s="42">
        <v>29112</v>
      </c>
      <c r="O9" s="42">
        <v>26862</v>
      </c>
      <c r="P9" s="42">
        <v>25150</v>
      </c>
      <c r="Q9" s="42">
        <v>18786.379605999999</v>
      </c>
      <c r="R9" s="42">
        <v>14660.641818</v>
      </c>
    </row>
    <row r="19" ht="8.25" customHeight="1" x14ac:dyDescent="0.2"/>
    <row r="33" spans="1:2" x14ac:dyDescent="0.2">
      <c r="B33" s="2"/>
    </row>
    <row r="35" spans="1:2" x14ac:dyDescent="0.2">
      <c r="A35" s="3" t="s">
        <v>20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0"/>
  <sheetViews>
    <sheetView tabSelected="1" zoomScaleNormal="100" workbookViewId="0">
      <selection activeCell="E7" sqref="E7"/>
    </sheetView>
  </sheetViews>
  <sheetFormatPr defaultRowHeight="15" x14ac:dyDescent="0.25"/>
  <cols>
    <col min="1" max="2" width="6" customWidth="1"/>
    <col min="3" max="3" width="13.42578125" customWidth="1"/>
    <col min="4" max="4" width="46.140625" customWidth="1"/>
    <col min="5" max="5" width="10.42578125" customWidth="1"/>
    <col min="6" max="6" width="11.7109375" customWidth="1"/>
    <col min="8" max="8" width="11.5703125" customWidth="1"/>
    <col min="9" max="9" width="11.85546875" customWidth="1"/>
  </cols>
  <sheetData>
    <row r="4" spans="1:8" s="15" customFormat="1" x14ac:dyDescent="0.25">
      <c r="A4" s="14" t="s">
        <v>48</v>
      </c>
      <c r="B4" s="14"/>
      <c r="C4" s="14"/>
      <c r="D4" s="14"/>
      <c r="F4" s="14"/>
    </row>
    <row r="6" spans="1:8" ht="24" customHeight="1" x14ac:dyDescent="0.25">
      <c r="A6" s="16" t="s">
        <v>49</v>
      </c>
      <c r="B6" s="16" t="s">
        <v>27</v>
      </c>
      <c r="C6" s="16" t="s">
        <v>28</v>
      </c>
      <c r="D6" s="16" t="s">
        <v>29</v>
      </c>
      <c r="E6" s="16" t="s">
        <v>30</v>
      </c>
      <c r="F6" s="16" t="s">
        <v>31</v>
      </c>
      <c r="G6" s="16" t="s">
        <v>24</v>
      </c>
      <c r="H6" s="28" t="s">
        <v>32</v>
      </c>
    </row>
    <row r="7" spans="1:8" x14ac:dyDescent="0.25">
      <c r="A7" s="17" t="s">
        <v>33</v>
      </c>
      <c r="B7" s="17" t="s">
        <v>35</v>
      </c>
      <c r="C7" s="17">
        <v>28921978587</v>
      </c>
      <c r="D7" s="18" t="s">
        <v>55</v>
      </c>
      <c r="E7" s="19">
        <v>406</v>
      </c>
      <c r="F7" s="19">
        <v>8856568.5099999998</v>
      </c>
      <c r="G7" s="19">
        <v>181664.234</v>
      </c>
      <c r="H7" s="19">
        <v>1323818.3729999999</v>
      </c>
    </row>
    <row r="8" spans="1:8" x14ac:dyDescent="0.25">
      <c r="A8" s="20" t="s">
        <v>35</v>
      </c>
      <c r="B8" s="20" t="s">
        <v>36</v>
      </c>
      <c r="C8" s="20">
        <v>81793146560</v>
      </c>
      <c r="D8" s="21" t="s">
        <v>56</v>
      </c>
      <c r="E8" s="22">
        <v>3653</v>
      </c>
      <c r="F8" s="22">
        <v>6138168.466</v>
      </c>
      <c r="G8" s="22">
        <v>236398.364</v>
      </c>
      <c r="H8" s="22">
        <v>908796.89099999995</v>
      </c>
    </row>
    <row r="9" spans="1:8" x14ac:dyDescent="0.25">
      <c r="A9" s="20" t="s">
        <v>36</v>
      </c>
      <c r="B9" s="20" t="s">
        <v>34</v>
      </c>
      <c r="C9" s="20">
        <v>46830600751</v>
      </c>
      <c r="D9" s="21" t="s">
        <v>54</v>
      </c>
      <c r="E9" s="22">
        <v>7504</v>
      </c>
      <c r="F9" s="22">
        <v>6619001.0810000002</v>
      </c>
      <c r="G9" s="22">
        <v>175610.478</v>
      </c>
      <c r="H9" s="22">
        <v>667086.76</v>
      </c>
    </row>
    <row r="10" spans="1:8" x14ac:dyDescent="0.25">
      <c r="A10" s="20" t="s">
        <v>34</v>
      </c>
      <c r="B10" s="20" t="s">
        <v>50</v>
      </c>
      <c r="C10" s="20">
        <v>96330310281</v>
      </c>
      <c r="D10" s="21" t="s">
        <v>57</v>
      </c>
      <c r="E10" s="22">
        <v>34</v>
      </c>
      <c r="F10" s="22">
        <v>1147671.3600000001</v>
      </c>
      <c r="G10" s="22">
        <v>0</v>
      </c>
      <c r="H10" s="22">
        <v>589711.09699999995</v>
      </c>
    </row>
    <row r="11" spans="1:8" x14ac:dyDescent="0.25">
      <c r="A11" s="20" t="s">
        <v>38</v>
      </c>
      <c r="B11" s="20" t="s">
        <v>51</v>
      </c>
      <c r="C11" s="20">
        <v>44205501677</v>
      </c>
      <c r="D11" s="21" t="s">
        <v>58</v>
      </c>
      <c r="E11" s="22">
        <v>2095</v>
      </c>
      <c r="F11" s="22">
        <v>4601832.9800000004</v>
      </c>
      <c r="G11" s="22">
        <v>159103.95300000001</v>
      </c>
      <c r="H11" s="22">
        <v>554754.25600000005</v>
      </c>
    </row>
    <row r="12" spans="1:8" x14ac:dyDescent="0.25">
      <c r="A12" s="20" t="s">
        <v>37</v>
      </c>
      <c r="B12" s="20" t="s">
        <v>38</v>
      </c>
      <c r="C12" s="29" t="s">
        <v>39</v>
      </c>
      <c r="D12" s="21" t="s">
        <v>59</v>
      </c>
      <c r="E12" s="22">
        <v>1815</v>
      </c>
      <c r="F12" s="22">
        <v>3273138.59</v>
      </c>
      <c r="G12" s="22">
        <v>172489.99100000001</v>
      </c>
      <c r="H12" s="22">
        <v>428288.087</v>
      </c>
    </row>
    <row r="13" spans="1:8" x14ac:dyDescent="0.25">
      <c r="A13" s="20" t="s">
        <v>40</v>
      </c>
      <c r="B13" s="20" t="s">
        <v>43</v>
      </c>
      <c r="C13" s="20">
        <v>99175363728</v>
      </c>
      <c r="D13" s="21" t="s">
        <v>60</v>
      </c>
      <c r="E13" s="22">
        <v>1620</v>
      </c>
      <c r="F13" s="22">
        <v>921961.06700000004</v>
      </c>
      <c r="G13" s="22">
        <v>83494.414000000004</v>
      </c>
      <c r="H13" s="22">
        <v>377922.402</v>
      </c>
    </row>
    <row r="14" spans="1:8" x14ac:dyDescent="0.25">
      <c r="A14" s="20" t="s">
        <v>41</v>
      </c>
      <c r="B14" s="20" t="s">
        <v>52</v>
      </c>
      <c r="C14" s="20">
        <v>36201212847</v>
      </c>
      <c r="D14" s="21" t="s">
        <v>61</v>
      </c>
      <c r="E14" s="22">
        <v>2594</v>
      </c>
      <c r="F14" s="22">
        <v>1559109.848</v>
      </c>
      <c r="G14" s="22">
        <v>-71599.212</v>
      </c>
      <c r="H14" s="22">
        <v>336657.72100000002</v>
      </c>
    </row>
    <row r="15" spans="1:8" x14ac:dyDescent="0.25">
      <c r="A15" s="20" t="s">
        <v>42</v>
      </c>
      <c r="B15" s="20" t="s">
        <v>41</v>
      </c>
      <c r="C15" s="20">
        <v>89018712265</v>
      </c>
      <c r="D15" s="21" t="s">
        <v>62</v>
      </c>
      <c r="E15" s="22">
        <v>371</v>
      </c>
      <c r="F15" s="22">
        <v>752733.58100000001</v>
      </c>
      <c r="G15" s="22">
        <v>47725.324999999997</v>
      </c>
      <c r="H15" s="22">
        <v>290492.21000000002</v>
      </c>
    </row>
    <row r="16" spans="1:8" ht="15.75" customHeight="1" x14ac:dyDescent="0.25">
      <c r="A16" s="23" t="s">
        <v>43</v>
      </c>
      <c r="B16" s="23" t="s">
        <v>53</v>
      </c>
      <c r="C16" s="23">
        <v>13148821633</v>
      </c>
      <c r="D16" s="21" t="s">
        <v>63</v>
      </c>
      <c r="E16" s="24">
        <v>1063</v>
      </c>
      <c r="F16" s="24">
        <v>1674964.1869999999</v>
      </c>
      <c r="G16" s="24">
        <v>3234.2339999999999</v>
      </c>
      <c r="H16" s="24">
        <v>271672.95199999999</v>
      </c>
    </row>
    <row r="17" spans="1:8" x14ac:dyDescent="0.25">
      <c r="A17" s="32" t="s">
        <v>44</v>
      </c>
      <c r="B17" s="32"/>
      <c r="C17" s="32"/>
      <c r="D17" s="32"/>
      <c r="E17" s="25">
        <f>SUM(E7:E16)</f>
        <v>21155</v>
      </c>
      <c r="F17" s="25">
        <f>SUM(F7:F16)</f>
        <v>35545149.670000002</v>
      </c>
      <c r="G17" s="25">
        <f>SUM(G7:G16)</f>
        <v>988121.78100000008</v>
      </c>
      <c r="H17" s="25">
        <f>SUM(H7:H16)</f>
        <v>5749200.7489999998</v>
      </c>
    </row>
    <row r="18" spans="1:8" x14ac:dyDescent="0.25">
      <c r="A18" s="33" t="s">
        <v>45</v>
      </c>
      <c r="B18" s="33"/>
      <c r="C18" s="33"/>
      <c r="D18" s="33"/>
      <c r="E18" s="27">
        <v>2.479750559716801E-2</v>
      </c>
      <c r="F18" s="27">
        <v>5.614376954877439E-2</v>
      </c>
      <c r="G18" s="27">
        <v>0.14095202905671858</v>
      </c>
      <c r="H18" s="27">
        <v>0.14857390812241825</v>
      </c>
    </row>
    <row r="20" spans="1:8" x14ac:dyDescent="0.25">
      <c r="A20" s="26" t="s">
        <v>20</v>
      </c>
      <c r="B20" s="26"/>
      <c r="C20" s="26"/>
      <c r="D20" s="26"/>
    </row>
  </sheetData>
  <mergeCells count="2">
    <mergeCell ref="A17:D17"/>
    <mergeCell ref="A18:D18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Tablica 1</vt:lpstr>
      <vt:lpstr>Grafikon 1</vt:lpstr>
      <vt:lpstr>Tablica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admin</cp:lastModifiedBy>
  <dcterms:created xsi:type="dcterms:W3CDTF">2017-12-07T09:18:58Z</dcterms:created>
  <dcterms:modified xsi:type="dcterms:W3CDTF">2018-01-03T10:58:05Z</dcterms:modified>
</cp:coreProperties>
</file>