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 tabRatio="780"/>
  </bookViews>
  <sheets>
    <sheet name="Tablica 1" sheetId="12" r:id="rId1"/>
    <sheet name="Tablica 2" sheetId="11" r:id="rId2"/>
    <sheet name="Tablica 3" sheetId="3" r:id="rId3"/>
  </sheets>
  <definedNames>
    <definedName name="_ftn1" localSheetId="2">'Tablica 3'!#REF!</definedName>
  </definedNames>
  <calcPr calcId="145621"/>
</workbook>
</file>

<file path=xl/calcChain.xml><?xml version="1.0" encoding="utf-8"?>
<calcChain xmlns="http://schemas.openxmlformats.org/spreadsheetml/2006/main">
  <c r="E16" i="3" l="1"/>
  <c r="E18" i="3" l="1"/>
  <c r="F16" i="3"/>
  <c r="D16" i="3"/>
  <c r="D18" i="3" s="1"/>
  <c r="F18" i="3" l="1"/>
</calcChain>
</file>

<file path=xl/sharedStrings.xml><?xml version="1.0" encoding="utf-8"?>
<sst xmlns="http://schemas.openxmlformats.org/spreadsheetml/2006/main" count="107" uniqueCount="66">
  <si>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</si>
  <si>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</si>
  <si>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</si>
  <si>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</si>
  <si>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</si>
  <si>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</si>
  <si>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</si>
  <si>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</si>
  <si>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</si>
  <si>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</si>
  <si>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</si>
  <si>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</si>
  <si>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</si>
  <si>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</si>
  <si>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</si>
  <si>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</si>
  <si>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</si>
  <si>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Investicije u novu dugotrajnu imovinu</t>
  </si>
  <si>
    <t>-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</si>
  <si>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</si>
  <si>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</si>
  <si>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</si>
  <si>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</si>
  <si>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</si>
  <si>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</si>
  <si>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</si>
  <si>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</si>
  <si>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</si>
  <si>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</si>
  <si>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</si>
  <si>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</si>
  <si>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Konsolidirani financijski rezultat - dobit razdoblja (+) ili gubitak razdoblja (-)</t>
  </si>
  <si>
    <t>Ukupan prihod</t>
  </si>
  <si>
    <t xml:space="preserve">2017. </t>
  </si>
  <si>
    <t>Izvor: Fina, Registar godišnjih financijskih izvještaja, obrada GFI-a za 2017. godinu</t>
  </si>
  <si>
    <t>Državno</t>
  </si>
  <si>
    <t>Privatno</t>
  </si>
  <si>
    <t>Zadružno</t>
  </si>
  <si>
    <t>Mješovito</t>
  </si>
  <si>
    <t>Ukupno sva vlasništva</t>
  </si>
  <si>
    <t>Dobit ili gubitak razdoblja</t>
  </si>
  <si>
    <t>Rang prihod 2017.</t>
  </si>
  <si>
    <t>UKUPNO Telekomunikacije (J61)</t>
  </si>
  <si>
    <t>Djelatnosti žičane telekomunikacije (J611)</t>
  </si>
  <si>
    <t>Djelatnosti bežične telekomunikacije (J612)</t>
  </si>
  <si>
    <t>Djelatnosti satelitske telekomunikacije (J613)</t>
  </si>
  <si>
    <t>Ostale telekomunikacijske djelatnosti (J619)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</si>
  <si>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odjeljku djelatnosti 61 – Telekomunikacije u 2017. godini (iznosi u tisućama kuna, prosječne plaće u kunama)</t>
    </r>
  </si>
  <si>
    <t>HRVATSKI TELEKOM D.D.</t>
  </si>
  <si>
    <t>ISKON INTERNET D.D.</t>
  </si>
  <si>
    <t>TELE2 D.O.O.</t>
  </si>
  <si>
    <t>ODAŠILJAČI I VEZE D.O.O.</t>
  </si>
  <si>
    <t>OT-OPTIMA TELEKOM D.D.</t>
  </si>
  <si>
    <t>NOKIA SOLUTIONS AND NETWORKS</t>
  </si>
  <si>
    <t>CLAVOIP D.O.O.</t>
  </si>
  <si>
    <t>VIPNET USLUGE D.O.O.</t>
  </si>
  <si>
    <t>VIPNET D.O.O.</t>
  </si>
  <si>
    <t>METRONET TELEKOMUNIKACIJE D.D.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</si>
  <si>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odjeljka djelatnosti 61 – Telekomunikacije po oblicima vlasništva (iznosi u tisućama kuna, plaće u kunama)</t>
    </r>
  </si>
  <si>
    <r>
      <rPr>
        <b/>
        <sz val="10"/>
        <color theme="3" tint="-0.249977111117893"/>
        <rFont val="Arial"/>
        <family val="2"/>
        <charset val="238"/>
      </rPr>
      <t xml:space="preserve">Tablica 3. </t>
    </r>
    <r>
      <rPr>
        <sz val="10"/>
        <color theme="3" tint="-0.249977111117893"/>
        <rFont val="Arial"/>
        <family val="2"/>
        <charset val="238"/>
      </rPr>
      <t>Top 10 poduzetnika u odjeljku djelatnosti 61 – Telekomunikacije rangirani prema ukupnom prihodu u 2017. godini (iznosi u tisućama kuna)</t>
    </r>
  </si>
  <si>
    <t>81793146560</t>
  </si>
  <si>
    <t>00565279090</t>
  </si>
  <si>
    <t>Ukupno svi poduzetnici odjeljka 61</t>
  </si>
  <si>
    <t>Udio top 10 poduzetnika u odjeljku 61</t>
  </si>
  <si>
    <t>Telekomunikacije (J61)</t>
  </si>
  <si>
    <t>Top 10 poduzetnika iz NKD 61 rangirani prema ukupnom prihodu u 2017.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</si>
</sst>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6" formatCode="0.0"/>
    <numFmt numFmtId="167" formatCode="0.0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rgb="FF17365D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0" borderId="0"/>
  </cellStyleXfs>
  <cellXfs count="58"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3" fontId="9" fillId="0" borderId="0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6" fontId="0" fillId="0" borderId="0" xfId="0" applyNumberFormat="1"/>
    <xf numFmtId="3" fontId="0" fillId="0" borderId="0" xfId="0" applyNumberFormat="1"/>
    <xf numFmtId="3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11" fillId="0" borderId="3" xfId="0" applyNumberFormat="1" applyFont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164" fontId="3" fillId="4" borderId="4" xfId="0" applyNumberFormat="1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3" fontId="15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right" vertical="center"/>
    </xf>
    <xf numFmtId="164" fontId="15" fillId="4" borderId="1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17" fillId="0" borderId="0" xfId="0" applyNumberFormat="1" applyFont="1"/>
    <xf numFmtId="3" fontId="16" fillId="3" borderId="3" xfId="0" applyNumberFormat="1" applyFont="1" applyFill="1" applyBorder="1" applyAlignment="1">
      <alignment horizontal="right" vertical="center"/>
    </xf>
    <xf numFmtId="167" fontId="16" fillId="3" borderId="3" xfId="1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left" vertical="center"/>
    </xf>
    <xf numFmtId="3" fontId="18" fillId="0" borderId="4" xfId="0" applyNumberFormat="1" applyFont="1" applyBorder="1" applyAlignment="1">
      <alignment horizontal="right" vertical="center"/>
    </xf>
    <xf numFmtId="3" fontId="18" fillId="4" borderId="4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3" fontId="19" fillId="4" borderId="4" xfId="0" applyNumberFormat="1" applyFont="1" applyFill="1" applyBorder="1" applyAlignment="1">
      <alignment horizontal="right" vertical="center"/>
    </xf>
    <xf numFmtId="164" fontId="19" fillId="4" borderId="4" xfId="0" applyNumberFormat="1" applyFont="1" applyFill="1" applyBorder="1" applyAlignment="1">
      <alignment horizontal="right" vertical="center"/>
    </xf>
    <xf numFmtId="3" fontId="19" fillId="0" borderId="4" xfId="0" applyNumberFormat="1" applyFont="1" applyBorder="1" applyAlignment="1">
      <alignment horizontal="right" vertical="center"/>
    </xf>
    <xf numFmtId="164" fontId="19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6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</cellXfs>
  <cellStyles count="3">
    <cellStyle name="Normalno" xfId="0" builtinId="0"/>
    <cellStyle name="Normalno 2" xfId="2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0</xdr:col>
      <xdr:colOff>1190625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0</xdr:col>
      <xdr:colOff>1343025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76200</xdr:rowOff>
    </xdr:from>
    <xdr:to>
      <xdr:col>1</xdr:col>
      <xdr:colOff>685799</xdr:colOff>
      <xdr:row>1</xdr:row>
      <xdr:rowOff>144434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76200"/>
          <a:ext cx="1057275" cy="25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A4" sqref="A4"/>
    </sheetView>
  </sheetViews>
  <sheetFormatPr defaultRowHeight="15" x14ac:dyDescent="0.25"/>
  <cols>
    <col min="1" max="1" width="60.7109375" customWidth="1"/>
    <col min="2" max="2" width="11.5703125" customWidth="1"/>
    <col min="3" max="3" width="7.42578125" customWidth="1"/>
    <col min="4" max="4" width="8.140625" customWidth="1"/>
    <col min="13" max="13" width="10.140625" bestFit="1" customWidth="1"/>
  </cols>
  <sheetData>
    <row r="1" spans="1:16" ht="18.75" x14ac:dyDescent="0.3">
      <c r="A1" s="1"/>
    </row>
    <row r="2" spans="1:16" x14ac:dyDescent="0.25">
      <c r="A2" s="2"/>
    </row>
    <row r="3" spans="1:16" x14ac:dyDescent="0.25">
      <c r="A3" s="4" t="s">
        <v>47</v>
      </c>
      <c r="C3" s="4"/>
    </row>
    <row r="5" spans="1:16" ht="31.5" customHeight="1" x14ac:dyDescent="0.25">
      <c r="A5" s="35" t="s">
        <v>0</v>
      </c>
      <c r="B5" s="35" t="s">
        <v>42</v>
      </c>
      <c r="C5" s="35"/>
      <c r="D5" s="35" t="s">
        <v>43</v>
      </c>
      <c r="E5" s="35"/>
      <c r="F5" s="35" t="s">
        <v>44</v>
      </c>
      <c r="G5" s="35"/>
      <c r="H5" s="35" t="s">
        <v>45</v>
      </c>
      <c r="I5" s="35"/>
      <c r="J5" s="35" t="s">
        <v>46</v>
      </c>
      <c r="K5" s="35"/>
    </row>
    <row r="6" spans="1:16" x14ac:dyDescent="0.25">
      <c r="A6" s="35"/>
      <c r="B6" s="30" t="s">
        <v>33</v>
      </c>
      <c r="C6" s="30" t="s">
        <v>1</v>
      </c>
      <c r="D6" s="30" t="s">
        <v>33</v>
      </c>
      <c r="E6" s="30" t="s">
        <v>1</v>
      </c>
      <c r="F6" s="30" t="s">
        <v>33</v>
      </c>
      <c r="G6" s="30" t="s">
        <v>1</v>
      </c>
      <c r="H6" s="30" t="s">
        <v>33</v>
      </c>
      <c r="I6" s="30" t="s">
        <v>1</v>
      </c>
      <c r="J6" s="30" t="s">
        <v>33</v>
      </c>
      <c r="K6" s="30" t="s">
        <v>1</v>
      </c>
    </row>
    <row r="7" spans="1:16" x14ac:dyDescent="0.25">
      <c r="A7" s="9" t="s">
        <v>2</v>
      </c>
      <c r="B7" s="17">
        <v>290</v>
      </c>
      <c r="C7" s="18" t="s">
        <v>18</v>
      </c>
      <c r="D7" s="12">
        <v>140</v>
      </c>
      <c r="E7" s="13" t="s">
        <v>18</v>
      </c>
      <c r="F7" s="12">
        <v>52</v>
      </c>
      <c r="G7" s="13" t="s">
        <v>18</v>
      </c>
      <c r="H7" s="12">
        <v>8</v>
      </c>
      <c r="I7" s="13" t="s">
        <v>18</v>
      </c>
      <c r="J7" s="12">
        <v>90</v>
      </c>
      <c r="K7" s="13" t="s">
        <v>18</v>
      </c>
      <c r="M7" s="11"/>
      <c r="N7" s="11"/>
    </row>
    <row r="8" spans="1:16" x14ac:dyDescent="0.25">
      <c r="A8" s="9" t="s">
        <v>3</v>
      </c>
      <c r="B8" s="17">
        <v>188</v>
      </c>
      <c r="C8" s="18">
        <v>98.429319371727757</v>
      </c>
      <c r="D8" s="12">
        <v>93</v>
      </c>
      <c r="E8" s="13">
        <v>91.17647058823529</v>
      </c>
      <c r="F8" s="12">
        <v>30</v>
      </c>
      <c r="G8" s="13">
        <v>111.11111111111111</v>
      </c>
      <c r="H8" s="12">
        <v>5</v>
      </c>
      <c r="I8" s="13">
        <v>83.333333333333343</v>
      </c>
      <c r="J8" s="12">
        <v>60</v>
      </c>
      <c r="K8" s="13">
        <v>107.14285714285714</v>
      </c>
      <c r="M8" s="11"/>
      <c r="N8" s="11"/>
      <c r="P8" s="10"/>
    </row>
    <row r="9" spans="1:16" x14ac:dyDescent="0.25">
      <c r="A9" s="9" t="s">
        <v>4</v>
      </c>
      <c r="B9" s="17">
        <v>102</v>
      </c>
      <c r="C9" s="18">
        <v>132.46753246753246</v>
      </c>
      <c r="D9" s="12">
        <v>47</v>
      </c>
      <c r="E9" s="13">
        <v>151.61290322580646</v>
      </c>
      <c r="F9" s="12">
        <v>22</v>
      </c>
      <c r="G9" s="13">
        <v>110.00000000000001</v>
      </c>
      <c r="H9" s="12">
        <v>3</v>
      </c>
      <c r="I9" s="13">
        <v>300</v>
      </c>
      <c r="J9" s="12">
        <v>30</v>
      </c>
      <c r="K9" s="13">
        <v>120</v>
      </c>
      <c r="M9" s="11"/>
      <c r="N9" s="11"/>
      <c r="P9" s="10"/>
    </row>
    <row r="10" spans="1:16" x14ac:dyDescent="0.25">
      <c r="A10" s="9" t="s">
        <v>5</v>
      </c>
      <c r="B10" s="17">
        <v>7816</v>
      </c>
      <c r="C10" s="18">
        <v>105.93656817565736</v>
      </c>
      <c r="D10" s="12">
        <v>5062</v>
      </c>
      <c r="E10" s="13">
        <v>102.80259951259139</v>
      </c>
      <c r="F10" s="12">
        <v>2381</v>
      </c>
      <c r="G10" s="13">
        <v>109.97690531177828</v>
      </c>
      <c r="H10" s="12">
        <v>32</v>
      </c>
      <c r="I10" s="13">
        <v>96.969696969696969</v>
      </c>
      <c r="J10" s="12">
        <v>341</v>
      </c>
      <c r="K10" s="13">
        <v>133.203125</v>
      </c>
      <c r="L10" s="10"/>
      <c r="M10" s="11"/>
      <c r="N10" s="11"/>
    </row>
    <row r="11" spans="1:16" x14ac:dyDescent="0.25">
      <c r="A11" s="9" t="s">
        <v>6</v>
      </c>
      <c r="B11" s="17">
        <v>13608798.545</v>
      </c>
      <c r="C11" s="18">
        <v>105.73089911877798</v>
      </c>
      <c r="D11" s="12">
        <v>7801786.3099999996</v>
      </c>
      <c r="E11" s="13">
        <v>102.57254101306839</v>
      </c>
      <c r="F11" s="12">
        <v>5278196.7740000002</v>
      </c>
      <c r="G11" s="13">
        <v>103.48835841320165</v>
      </c>
      <c r="H11" s="12">
        <v>51323.601999999999</v>
      </c>
      <c r="I11" s="13">
        <v>106.14388063084583</v>
      </c>
      <c r="J11" s="12">
        <v>477491.859</v>
      </c>
      <c r="K11" s="13">
        <v>410.16127326606477</v>
      </c>
      <c r="L11" s="10"/>
      <c r="M11" s="11"/>
      <c r="N11" s="11"/>
    </row>
    <row r="12" spans="1:16" x14ac:dyDescent="0.25">
      <c r="A12" s="9" t="s">
        <v>7</v>
      </c>
      <c r="B12" s="17">
        <v>12506993.346999999</v>
      </c>
      <c r="C12" s="18">
        <v>108.75284501782892</v>
      </c>
      <c r="D12" s="12">
        <v>6850254.9720000001</v>
      </c>
      <c r="E12" s="13">
        <v>107.16042817646465</v>
      </c>
      <c r="F12" s="12">
        <v>5127158.824</v>
      </c>
      <c r="G12" s="13">
        <v>103.77011509578911</v>
      </c>
      <c r="H12" s="12">
        <v>72103.985000000001</v>
      </c>
      <c r="I12" s="13">
        <v>126.4281226673569</v>
      </c>
      <c r="J12" s="12">
        <v>457475.56599999999</v>
      </c>
      <c r="K12" s="13">
        <v>416.0902895938446</v>
      </c>
      <c r="L12" s="10"/>
      <c r="M12" s="11"/>
      <c r="N12" s="11"/>
    </row>
    <row r="13" spans="1:16" x14ac:dyDescent="0.25">
      <c r="A13" s="9" t="s">
        <v>8</v>
      </c>
      <c r="B13" s="17">
        <v>1282231.602</v>
      </c>
      <c r="C13" s="18">
        <v>90.784380528293198</v>
      </c>
      <c r="D13" s="12">
        <v>1047634.452</v>
      </c>
      <c r="E13" s="13">
        <v>85.900763236800145</v>
      </c>
      <c r="F13" s="12">
        <v>210055.06400000001</v>
      </c>
      <c r="G13" s="13">
        <v>114.87476202001281</v>
      </c>
      <c r="H13" s="12">
        <v>493.72500000000002</v>
      </c>
      <c r="I13" s="13">
        <v>77.00736188663943</v>
      </c>
      <c r="J13" s="12">
        <v>24048.361000000001</v>
      </c>
      <c r="K13" s="13">
        <v>258.34690328916821</v>
      </c>
      <c r="M13" s="11"/>
      <c r="N13" s="11"/>
    </row>
    <row r="14" spans="1:16" x14ac:dyDescent="0.25">
      <c r="A14" s="9" t="s">
        <v>9</v>
      </c>
      <c r="B14" s="17">
        <v>180426.40400000001</v>
      </c>
      <c r="C14" s="18">
        <v>433.61394832871218</v>
      </c>
      <c r="D14" s="12">
        <v>96103.114000000001</v>
      </c>
      <c r="E14" s="13">
        <v>1603.3237609720263</v>
      </c>
      <c r="F14" s="12">
        <v>59017.114000000001</v>
      </c>
      <c r="G14" s="13">
        <v>251.59810766120447</v>
      </c>
      <c r="H14" s="12">
        <v>21274.108</v>
      </c>
      <c r="I14" s="13">
        <v>228.26582694224808</v>
      </c>
      <c r="J14" s="12">
        <v>4032.0680000000002</v>
      </c>
      <c r="K14" s="13">
        <v>142.0171305274622</v>
      </c>
      <c r="M14" s="11"/>
      <c r="N14" s="11"/>
      <c r="P14" s="31"/>
    </row>
    <row r="15" spans="1:16" x14ac:dyDescent="0.25">
      <c r="A15" s="9" t="s">
        <v>10</v>
      </c>
      <c r="B15" s="17">
        <v>221017.52299999999</v>
      </c>
      <c r="C15" s="18">
        <v>79.093329568073614</v>
      </c>
      <c r="D15" s="12">
        <v>176049.02499999999</v>
      </c>
      <c r="E15" s="13">
        <v>71.250697227650178</v>
      </c>
      <c r="F15" s="12">
        <v>41182.752999999997</v>
      </c>
      <c r="G15" s="13">
        <v>131.76099142910132</v>
      </c>
      <c r="H15" s="12">
        <v>72.475999999999999</v>
      </c>
      <c r="I15" s="13">
        <v>48.445552562448611</v>
      </c>
      <c r="J15" s="12">
        <v>3713.2689999999998</v>
      </c>
      <c r="K15" s="13">
        <v>390.99142260868098</v>
      </c>
      <c r="M15" s="11"/>
      <c r="N15" s="11"/>
      <c r="P15" s="31"/>
    </row>
    <row r="16" spans="1:16" x14ac:dyDescent="0.25">
      <c r="A16" s="9" t="s">
        <v>11</v>
      </c>
      <c r="B16" s="17">
        <v>1048220.301</v>
      </c>
      <c r="C16" s="18">
        <v>92.516089919569524</v>
      </c>
      <c r="D16" s="12">
        <v>857959.56900000002</v>
      </c>
      <c r="E16" s="13">
        <v>88.221390537051121</v>
      </c>
      <c r="F16" s="12">
        <v>169504.391</v>
      </c>
      <c r="G16" s="13">
        <v>111.76881408955327</v>
      </c>
      <c r="H16" s="12">
        <v>421.24900000000002</v>
      </c>
      <c r="I16" s="13">
        <v>85.700364367280599</v>
      </c>
      <c r="J16" s="12">
        <v>20335.092000000001</v>
      </c>
      <c r="K16" s="13">
        <v>243.27625050724694</v>
      </c>
      <c r="L16" s="23"/>
      <c r="M16" s="11"/>
      <c r="N16" s="11"/>
      <c r="P16" s="31"/>
    </row>
    <row r="17" spans="1:16" x14ac:dyDescent="0.25">
      <c r="A17" s="9" t="s">
        <v>12</v>
      </c>
      <c r="B17" s="17">
        <v>167432.62599999999</v>
      </c>
      <c r="C17" s="18">
        <v>401.80075813715968</v>
      </c>
      <c r="D17" s="12">
        <v>82477.255999999994</v>
      </c>
      <c r="E17" s="13">
        <v>1374.9761355016713</v>
      </c>
      <c r="F17" s="12">
        <v>59649.194000000003</v>
      </c>
      <c r="G17" s="13">
        <v>253.68510342220088</v>
      </c>
      <c r="H17" s="12">
        <v>21274.108</v>
      </c>
      <c r="I17" s="13">
        <v>228.26582694224808</v>
      </c>
      <c r="J17" s="12">
        <v>4032.0680000000002</v>
      </c>
      <c r="K17" s="13">
        <v>142.0171305274622</v>
      </c>
      <c r="L17" s="23"/>
      <c r="M17" s="11"/>
      <c r="N17" s="11"/>
      <c r="P17" s="31"/>
    </row>
    <row r="18" spans="1:16" s="49" customFormat="1" x14ac:dyDescent="0.25">
      <c r="A18" s="43" t="s">
        <v>31</v>
      </c>
      <c r="B18" s="44">
        <v>880787.67500000005</v>
      </c>
      <c r="C18" s="45">
        <v>80.70673255875937</v>
      </c>
      <c r="D18" s="46">
        <v>775482.31299999997</v>
      </c>
      <c r="E18" s="47">
        <v>80.235397401433332</v>
      </c>
      <c r="F18" s="46">
        <v>109855.197</v>
      </c>
      <c r="G18" s="47">
        <v>85.728488021413298</v>
      </c>
      <c r="H18" s="48">
        <v>-20852.859</v>
      </c>
      <c r="I18" s="47">
        <v>236.20346325347921</v>
      </c>
      <c r="J18" s="46">
        <v>16303.023999999999</v>
      </c>
      <c r="K18" s="47">
        <v>295.36036883123847</v>
      </c>
      <c r="M18" s="50"/>
      <c r="N18" s="50"/>
      <c r="P18" s="51"/>
    </row>
    <row r="19" spans="1:16" x14ac:dyDescent="0.25">
      <c r="A19" s="9" t="s">
        <v>13</v>
      </c>
      <c r="B19" s="17">
        <v>8929.4505928010913</v>
      </c>
      <c r="C19" s="18">
        <v>99.925538811275842</v>
      </c>
      <c r="D19" s="12">
        <v>8678.1404418543407</v>
      </c>
      <c r="E19" s="13">
        <v>100.55539802241439</v>
      </c>
      <c r="F19" s="12">
        <v>10210.10072798544</v>
      </c>
      <c r="G19" s="13">
        <v>99.981896750847042</v>
      </c>
      <c r="H19" s="12">
        <v>4807.875</v>
      </c>
      <c r="I19" s="13">
        <v>108.17958466125101</v>
      </c>
      <c r="J19" s="12">
        <v>4104.8008308895405</v>
      </c>
      <c r="K19" s="13">
        <v>89.060935463558195</v>
      </c>
      <c r="L19" s="10"/>
      <c r="M19" s="11"/>
      <c r="N19" s="11"/>
    </row>
    <row r="20" spans="1:16" x14ac:dyDescent="0.25">
      <c r="A20" s="9" t="s">
        <v>14</v>
      </c>
      <c r="B20" s="17">
        <v>1168232.442</v>
      </c>
      <c r="C20" s="18">
        <v>170.04973890971991</v>
      </c>
      <c r="D20" s="12">
        <v>517442.17800000001</v>
      </c>
      <c r="E20" s="13">
        <v>114.85444120925912</v>
      </c>
      <c r="F20" s="12">
        <v>276182.00099999999</v>
      </c>
      <c r="G20" s="13">
        <v>147.49630284594343</v>
      </c>
      <c r="H20" s="12">
        <v>4369.8620000000001</v>
      </c>
      <c r="I20" s="13">
        <v>97.187457395743138</v>
      </c>
      <c r="J20" s="12">
        <v>370238.40100000001</v>
      </c>
      <c r="K20" s="13">
        <v>827.68972321434455</v>
      </c>
      <c r="M20" s="11"/>
      <c r="N20" s="11"/>
    </row>
    <row r="21" spans="1:16" x14ac:dyDescent="0.25">
      <c r="A21" s="9" t="s">
        <v>15</v>
      </c>
      <c r="B21" s="17">
        <v>1999620.885</v>
      </c>
      <c r="C21" s="18">
        <v>109.45202452342346</v>
      </c>
      <c r="D21" s="12">
        <v>1771039.0060000001</v>
      </c>
      <c r="E21" s="13">
        <v>117.63362489605429</v>
      </c>
      <c r="F21" s="12">
        <v>222573.212</v>
      </c>
      <c r="G21" s="13">
        <v>70.335903970240622</v>
      </c>
      <c r="H21" s="12">
        <v>3175.8620000000001</v>
      </c>
      <c r="I21" s="13">
        <v>101.85685155001691</v>
      </c>
      <c r="J21" s="12">
        <v>2832.8049999999998</v>
      </c>
      <c r="K21" s="13">
        <v>155.48127043473534</v>
      </c>
      <c r="M21" s="11"/>
      <c r="N21" s="11"/>
    </row>
    <row r="22" spans="1:16" s="23" customFormat="1" x14ac:dyDescent="0.25">
      <c r="A22" s="9" t="s">
        <v>16</v>
      </c>
      <c r="B22" s="42">
        <v>-831388.44299999997</v>
      </c>
      <c r="C22" s="18">
        <v>72.932413714686987</v>
      </c>
      <c r="D22" s="41">
        <v>-1253596.828</v>
      </c>
      <c r="E22" s="13">
        <v>118.82038891300752</v>
      </c>
      <c r="F22" s="12">
        <v>53608.788999999997</v>
      </c>
      <c r="G22" s="13" t="s">
        <v>18</v>
      </c>
      <c r="H22" s="12">
        <v>1194</v>
      </c>
      <c r="I22" s="13">
        <v>86.624872946558838</v>
      </c>
      <c r="J22" s="12">
        <v>367405.59600000002</v>
      </c>
      <c r="K22" s="13">
        <v>856.23197576411008</v>
      </c>
      <c r="M22" s="11"/>
      <c r="N22" s="11"/>
      <c r="P22" s="10"/>
    </row>
    <row r="23" spans="1:16" x14ac:dyDescent="0.25">
      <c r="A23" s="9" t="s">
        <v>17</v>
      </c>
      <c r="B23" s="17">
        <v>1214126.7709999999</v>
      </c>
      <c r="C23" s="18">
        <v>104.55534195931564</v>
      </c>
      <c r="D23" s="12">
        <v>560985.81599999999</v>
      </c>
      <c r="E23" s="13">
        <v>106.52863578936413</v>
      </c>
      <c r="F23" s="12">
        <v>651442.11699999997</v>
      </c>
      <c r="G23" s="13">
        <v>102.82573543893649</v>
      </c>
      <c r="H23" s="12">
        <v>0</v>
      </c>
      <c r="I23" s="13" t="s">
        <v>18</v>
      </c>
      <c r="J23" s="12">
        <v>1698.838</v>
      </c>
      <c r="K23" s="13">
        <v>156.83193288171768</v>
      </c>
      <c r="M23" s="11"/>
      <c r="N23" s="11"/>
    </row>
    <row r="25" spans="1:16" x14ac:dyDescent="0.25">
      <c r="A25" s="5" t="s">
        <v>34</v>
      </c>
      <c r="D25" s="10"/>
      <c r="F25" s="10"/>
      <c r="O25" s="32"/>
      <c r="P25" s="10"/>
    </row>
    <row r="26" spans="1:16" x14ac:dyDescent="0.25">
      <c r="D26" s="10"/>
      <c r="E26" s="25"/>
      <c r="F26" s="10"/>
      <c r="G26" s="25"/>
      <c r="H26" s="25"/>
      <c r="I26" s="25"/>
    </row>
    <row r="27" spans="1:16" x14ac:dyDescent="0.25">
      <c r="D27" s="10"/>
      <c r="E27" s="25"/>
      <c r="F27" s="10"/>
      <c r="G27" s="25"/>
      <c r="H27" s="25"/>
      <c r="I27" s="25"/>
    </row>
  </sheetData>
  <mergeCells count="6">
    <mergeCell ref="H5:I5"/>
    <mergeCell ref="A5:A6"/>
    <mergeCell ref="B5:C5"/>
    <mergeCell ref="D5:E5"/>
    <mergeCell ref="F5:G5"/>
    <mergeCell ref="J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4"/>
  <sheetViews>
    <sheetView workbookViewId="0">
      <selection activeCell="A17" sqref="A17"/>
    </sheetView>
  </sheetViews>
  <sheetFormatPr defaultRowHeight="15" x14ac:dyDescent="0.25"/>
  <cols>
    <col min="1" max="1" width="39.42578125" bestFit="1" customWidth="1"/>
    <col min="14" max="15" width="9.5703125" bestFit="1" customWidth="1"/>
  </cols>
  <sheetData>
    <row r="3" spans="1:16" x14ac:dyDescent="0.25">
      <c r="A3" s="4" t="s">
        <v>58</v>
      </c>
    </row>
    <row r="5" spans="1:16" ht="21.75" customHeight="1" x14ac:dyDescent="0.25">
      <c r="A5" s="38" t="s">
        <v>64</v>
      </c>
      <c r="B5" s="36" t="s">
        <v>35</v>
      </c>
      <c r="C5" s="37"/>
      <c r="D5" s="36" t="s">
        <v>36</v>
      </c>
      <c r="E5" s="37"/>
      <c r="F5" s="36" t="s">
        <v>37</v>
      </c>
      <c r="G5" s="37"/>
      <c r="H5" s="36" t="s">
        <v>38</v>
      </c>
      <c r="I5" s="37"/>
      <c r="J5" s="36" t="s">
        <v>39</v>
      </c>
      <c r="K5" s="37"/>
    </row>
    <row r="6" spans="1:16" x14ac:dyDescent="0.25">
      <c r="A6" s="39"/>
      <c r="B6" s="24" t="s">
        <v>33</v>
      </c>
      <c r="C6" s="24" t="s">
        <v>1</v>
      </c>
      <c r="D6" s="24" t="s">
        <v>33</v>
      </c>
      <c r="E6" s="24" t="s">
        <v>1</v>
      </c>
      <c r="F6" s="24" t="s">
        <v>33</v>
      </c>
      <c r="G6" s="24" t="s">
        <v>1</v>
      </c>
      <c r="H6" s="24" t="s">
        <v>33</v>
      </c>
      <c r="I6" s="24" t="s">
        <v>1</v>
      </c>
      <c r="J6" s="24" t="s">
        <v>33</v>
      </c>
      <c r="K6" s="24" t="s">
        <v>1</v>
      </c>
      <c r="M6" s="14"/>
    </row>
    <row r="7" spans="1:16" x14ac:dyDescent="0.25">
      <c r="A7" s="15" t="s">
        <v>2</v>
      </c>
      <c r="B7" s="26">
        <v>4</v>
      </c>
      <c r="C7" s="27" t="s">
        <v>18</v>
      </c>
      <c r="D7" s="26">
        <v>284</v>
      </c>
      <c r="E7" s="27" t="s">
        <v>18</v>
      </c>
      <c r="F7" s="26">
        <v>1</v>
      </c>
      <c r="G7" s="27" t="s">
        <v>18</v>
      </c>
      <c r="H7" s="26">
        <v>1</v>
      </c>
      <c r="I7" s="27" t="s">
        <v>18</v>
      </c>
      <c r="J7" s="28">
        <v>290</v>
      </c>
      <c r="K7" s="29" t="s">
        <v>18</v>
      </c>
      <c r="M7" s="10"/>
      <c r="N7" s="10"/>
      <c r="O7" s="10"/>
      <c r="P7" s="10"/>
    </row>
    <row r="8" spans="1:16" x14ac:dyDescent="0.25">
      <c r="A8" s="15" t="s">
        <v>5</v>
      </c>
      <c r="B8" s="26">
        <v>333</v>
      </c>
      <c r="C8" s="27">
        <v>102.46153846153847</v>
      </c>
      <c r="D8" s="26">
        <v>3828</v>
      </c>
      <c r="E8" s="27">
        <v>112.65450264861683</v>
      </c>
      <c r="F8" s="26">
        <v>2</v>
      </c>
      <c r="G8" s="27">
        <v>100</v>
      </c>
      <c r="H8" s="26">
        <v>3653</v>
      </c>
      <c r="I8" s="27">
        <v>100</v>
      </c>
      <c r="J8" s="28">
        <v>7816</v>
      </c>
      <c r="K8" s="29">
        <v>105.93656817565736</v>
      </c>
      <c r="M8" s="10"/>
    </row>
    <row r="9" spans="1:16" x14ac:dyDescent="0.25">
      <c r="A9" s="15" t="s">
        <v>6</v>
      </c>
      <c r="B9" s="26">
        <v>340096.978</v>
      </c>
      <c r="C9" s="27">
        <v>99.17339595922121</v>
      </c>
      <c r="D9" s="26">
        <v>7002536.0319999997</v>
      </c>
      <c r="E9" s="27">
        <v>109.58698359959205</v>
      </c>
      <c r="F9" s="26">
        <v>232.34299999999999</v>
      </c>
      <c r="G9" s="27">
        <v>177.59017358271359</v>
      </c>
      <c r="H9" s="26">
        <v>6265933.1919999998</v>
      </c>
      <c r="I9" s="27">
        <v>102.08147962552189</v>
      </c>
      <c r="J9" s="28">
        <v>13608798.545</v>
      </c>
      <c r="K9" s="29">
        <v>105.73089911877798</v>
      </c>
      <c r="M9" s="10"/>
    </row>
    <row r="10" spans="1:16" x14ac:dyDescent="0.25">
      <c r="A10" s="15" t="s">
        <v>7</v>
      </c>
      <c r="B10" s="26">
        <v>300567.185</v>
      </c>
      <c r="C10" s="27">
        <v>101.36955883670838</v>
      </c>
      <c r="D10" s="26">
        <v>6967714.0419999994</v>
      </c>
      <c r="E10" s="27">
        <v>112.18738036184202</v>
      </c>
      <c r="F10" s="26">
        <v>218.21799999999999</v>
      </c>
      <c r="G10" s="27">
        <v>180.73829894729866</v>
      </c>
      <c r="H10" s="26">
        <v>5238493.9019999998</v>
      </c>
      <c r="I10" s="27">
        <v>104.91732442022909</v>
      </c>
      <c r="J10" s="28">
        <v>12506993.346999999</v>
      </c>
      <c r="K10" s="29">
        <v>108.75284501782892</v>
      </c>
      <c r="M10" s="10"/>
    </row>
    <row r="11" spans="1:16" x14ac:dyDescent="0.25">
      <c r="A11" s="15" t="s">
        <v>11</v>
      </c>
      <c r="B11" s="26">
        <v>31831.316999999999</v>
      </c>
      <c r="C11" s="27">
        <v>86.564233932515421</v>
      </c>
      <c r="D11" s="26">
        <v>175110.75099999999</v>
      </c>
      <c r="E11" s="27">
        <v>93.423676787283284</v>
      </c>
      <c r="F11" s="26">
        <v>12.429</v>
      </c>
      <c r="G11" s="27">
        <v>154.78206724782069</v>
      </c>
      <c r="H11" s="26">
        <v>841265.804</v>
      </c>
      <c r="I11" s="27">
        <v>92.569177154018249</v>
      </c>
      <c r="J11" s="28">
        <v>1048220.301</v>
      </c>
      <c r="K11" s="29">
        <v>92.516089919569524</v>
      </c>
      <c r="M11" s="10"/>
    </row>
    <row r="12" spans="1:16" x14ac:dyDescent="0.25">
      <c r="A12" s="15" t="s">
        <v>12</v>
      </c>
      <c r="B12" s="26">
        <v>0</v>
      </c>
      <c r="C12" s="27" t="s">
        <v>18</v>
      </c>
      <c r="D12" s="26">
        <v>167432.62599999999</v>
      </c>
      <c r="E12" s="27">
        <v>401.80075813715968</v>
      </c>
      <c r="F12" s="26">
        <v>0</v>
      </c>
      <c r="G12" s="27">
        <v>0</v>
      </c>
      <c r="H12" s="26">
        <v>0</v>
      </c>
      <c r="I12" s="27" t="s">
        <v>18</v>
      </c>
      <c r="J12" s="28">
        <v>167432.62599999999</v>
      </c>
      <c r="K12" s="29">
        <v>401.80075813715968</v>
      </c>
      <c r="M12" s="10"/>
    </row>
    <row r="13" spans="1:16" s="49" customFormat="1" ht="24" x14ac:dyDescent="0.25">
      <c r="A13" s="52" t="s">
        <v>31</v>
      </c>
      <c r="B13" s="53">
        <v>31831.316999999999</v>
      </c>
      <c r="C13" s="54">
        <v>86.564233932515421</v>
      </c>
      <c r="D13" s="53">
        <v>7678.125</v>
      </c>
      <c r="E13" s="54">
        <v>5.267407873606551</v>
      </c>
      <c r="F13" s="53">
        <v>12.429</v>
      </c>
      <c r="G13" s="54">
        <v>154.78206724782069</v>
      </c>
      <c r="H13" s="53">
        <v>841265.804</v>
      </c>
      <c r="I13" s="54">
        <v>92.569177154018249</v>
      </c>
      <c r="J13" s="55">
        <v>880787.67500000005</v>
      </c>
      <c r="K13" s="56">
        <v>80.70673255875937</v>
      </c>
      <c r="M13" s="57"/>
      <c r="O13" s="50"/>
    </row>
    <row r="14" spans="1:16" x14ac:dyDescent="0.25">
      <c r="A14" s="15" t="s">
        <v>13</v>
      </c>
      <c r="B14" s="26">
        <v>10008.476226226227</v>
      </c>
      <c r="C14" s="27">
        <v>103.18799298387786</v>
      </c>
      <c r="D14" s="26">
        <v>8502.5358760013933</v>
      </c>
      <c r="E14" s="27">
        <v>98.984463021277449</v>
      </c>
      <c r="F14" s="26">
        <v>951.45833333333337</v>
      </c>
      <c r="G14" s="27">
        <v>201.08312786192323</v>
      </c>
      <c r="H14" s="26">
        <v>9282.8231590473588</v>
      </c>
      <c r="I14" s="27">
        <v>100.95510436462212</v>
      </c>
      <c r="J14" s="28">
        <v>8929.4505928010913</v>
      </c>
      <c r="K14" s="29">
        <v>99.925538811275842</v>
      </c>
      <c r="M14" s="10"/>
    </row>
  </sheetData>
  <mergeCells count="6">
    <mergeCell ref="J5:K5"/>
    <mergeCell ref="H5:I5"/>
    <mergeCell ref="F5:G5"/>
    <mergeCell ref="D5:E5"/>
    <mergeCell ref="A5:A6"/>
    <mergeCell ref="B5:C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A22" sqref="A22"/>
    </sheetView>
  </sheetViews>
  <sheetFormatPr defaultRowHeight="15" x14ac:dyDescent="0.25"/>
  <cols>
    <col min="1" max="1" width="7.7109375" customWidth="1"/>
    <col min="2" max="2" width="12" bestFit="1" customWidth="1"/>
    <col min="3" max="3" width="45.5703125" customWidth="1"/>
    <col min="4" max="4" width="12" customWidth="1"/>
    <col min="5" max="5" width="11.42578125" customWidth="1"/>
    <col min="6" max="6" width="11.28515625" customWidth="1"/>
  </cols>
  <sheetData>
    <row r="2" spans="1:6" x14ac:dyDescent="0.25">
      <c r="D2" s="3"/>
    </row>
    <row r="3" spans="1:6" x14ac:dyDescent="0.25">
      <c r="A3" s="4" t="s">
        <v>59</v>
      </c>
      <c r="D3" s="3"/>
      <c r="E3" s="4"/>
    </row>
    <row r="5" spans="1:6" ht="33.75" x14ac:dyDescent="0.25">
      <c r="A5" s="22" t="s">
        <v>41</v>
      </c>
      <c r="B5" s="22" t="s">
        <v>19</v>
      </c>
      <c r="C5" s="22" t="s">
        <v>20</v>
      </c>
      <c r="D5" s="22" t="s">
        <v>5</v>
      </c>
      <c r="E5" s="22" t="s">
        <v>32</v>
      </c>
      <c r="F5" s="22" t="s">
        <v>40</v>
      </c>
    </row>
    <row r="6" spans="1:6" x14ac:dyDescent="0.25">
      <c r="A6" s="19" t="s">
        <v>21</v>
      </c>
      <c r="B6" s="19" t="s">
        <v>60</v>
      </c>
      <c r="C6" s="20" t="s">
        <v>48</v>
      </c>
      <c r="D6" s="21">
        <v>3653</v>
      </c>
      <c r="E6" s="21">
        <v>6265933.1919999998</v>
      </c>
      <c r="F6" s="21">
        <v>841265.804</v>
      </c>
    </row>
    <row r="7" spans="1:6" x14ac:dyDescent="0.25">
      <c r="A7" s="6" t="s">
        <v>22</v>
      </c>
      <c r="B7" s="6">
        <v>29524210204</v>
      </c>
      <c r="C7" s="7" t="s">
        <v>56</v>
      </c>
      <c r="D7" s="8">
        <v>1362</v>
      </c>
      <c r="E7" s="8">
        <v>3182633.7179999999</v>
      </c>
      <c r="F7" s="8">
        <v>56084.658000000003</v>
      </c>
    </row>
    <row r="8" spans="1:6" x14ac:dyDescent="0.25">
      <c r="A8" s="6" t="s">
        <v>23</v>
      </c>
      <c r="B8" s="6">
        <v>70133616033</v>
      </c>
      <c r="C8" s="7" t="s">
        <v>50</v>
      </c>
      <c r="D8" s="8">
        <v>179</v>
      </c>
      <c r="E8" s="8">
        <v>1387413.1270000001</v>
      </c>
      <c r="F8" s="16">
        <v>-52824.182999999997</v>
      </c>
    </row>
    <row r="9" spans="1:6" x14ac:dyDescent="0.25">
      <c r="A9" s="6" t="s">
        <v>24</v>
      </c>
      <c r="B9" s="6">
        <v>36004425025</v>
      </c>
      <c r="C9" s="7" t="s">
        <v>52</v>
      </c>
      <c r="D9" s="8">
        <v>426</v>
      </c>
      <c r="E9" s="8">
        <v>487735.00599999999</v>
      </c>
      <c r="F9" s="16">
        <v>-52854.777000000002</v>
      </c>
    </row>
    <row r="10" spans="1:6" x14ac:dyDescent="0.25">
      <c r="A10" s="6" t="s">
        <v>25</v>
      </c>
      <c r="B10" s="6">
        <v>36779353407</v>
      </c>
      <c r="C10" s="7" t="s">
        <v>49</v>
      </c>
      <c r="D10" s="8">
        <v>162</v>
      </c>
      <c r="E10" s="8">
        <v>384727.50900000002</v>
      </c>
      <c r="F10" s="16">
        <v>-13440.683000000001</v>
      </c>
    </row>
    <row r="11" spans="1:6" x14ac:dyDescent="0.25">
      <c r="A11" s="6" t="s">
        <v>26</v>
      </c>
      <c r="B11" s="6">
        <v>76268217752</v>
      </c>
      <c r="C11" s="7" t="s">
        <v>54</v>
      </c>
      <c r="D11" s="8">
        <v>1</v>
      </c>
      <c r="E11" s="8">
        <v>337081.49099999998</v>
      </c>
      <c r="F11" s="8">
        <v>9292.2759999999998</v>
      </c>
    </row>
    <row r="12" spans="1:6" ht="15.75" customHeight="1" x14ac:dyDescent="0.25">
      <c r="A12" s="6" t="s">
        <v>27</v>
      </c>
      <c r="B12" s="6">
        <v>23269006802</v>
      </c>
      <c r="C12" s="7" t="s">
        <v>57</v>
      </c>
      <c r="D12" s="8">
        <v>224</v>
      </c>
      <c r="E12" s="8">
        <v>234747.31400000001</v>
      </c>
      <c r="F12" s="16">
        <v>-4415.7849999999999</v>
      </c>
    </row>
    <row r="13" spans="1:6" ht="15.75" customHeight="1" x14ac:dyDescent="0.25">
      <c r="A13" s="6" t="s">
        <v>28</v>
      </c>
      <c r="B13" s="6">
        <v>88150534338</v>
      </c>
      <c r="C13" s="7" t="s">
        <v>51</v>
      </c>
      <c r="D13" s="8">
        <v>291</v>
      </c>
      <c r="E13" s="8">
        <v>221542.98499999999</v>
      </c>
      <c r="F13" s="8">
        <v>31249.205000000002</v>
      </c>
    </row>
    <row r="14" spans="1:6" ht="15.75" customHeight="1" x14ac:dyDescent="0.25">
      <c r="A14" s="6" t="s">
        <v>29</v>
      </c>
      <c r="B14" s="6" t="s">
        <v>61</v>
      </c>
      <c r="C14" s="7" t="s">
        <v>55</v>
      </c>
      <c r="D14" s="8">
        <v>72</v>
      </c>
      <c r="E14" s="8">
        <v>130827.09299999999</v>
      </c>
      <c r="F14" s="8">
        <v>51994.178</v>
      </c>
    </row>
    <row r="15" spans="1:6" x14ac:dyDescent="0.25">
      <c r="A15" s="6" t="s">
        <v>30</v>
      </c>
      <c r="B15" s="6">
        <v>57233130801</v>
      </c>
      <c r="C15" s="7" t="s">
        <v>53</v>
      </c>
      <c r="D15" s="8">
        <v>46</v>
      </c>
      <c r="E15" s="8">
        <v>127517.658</v>
      </c>
      <c r="F15" s="16">
        <v>-631.01300000000003</v>
      </c>
    </row>
    <row r="16" spans="1:6" x14ac:dyDescent="0.25">
      <c r="A16" s="40" t="s">
        <v>65</v>
      </c>
      <c r="B16" s="40"/>
      <c r="C16" s="40"/>
      <c r="D16" s="33">
        <f>SUM(D6:D15)</f>
        <v>6416</v>
      </c>
      <c r="E16" s="33">
        <f>SUM(E6:E15)</f>
        <v>12760159.092999998</v>
      </c>
      <c r="F16" s="33">
        <f t="shared" ref="F16" si="0">SUM(F6:F15)</f>
        <v>865719.67999999993</v>
      </c>
    </row>
    <row r="17" spans="1:6" ht="15" customHeight="1" x14ac:dyDescent="0.25">
      <c r="A17" s="40" t="s">
        <v>62</v>
      </c>
      <c r="B17" s="40"/>
      <c r="C17" s="40"/>
      <c r="D17" s="33">
        <v>7816</v>
      </c>
      <c r="E17" s="33">
        <v>13608799</v>
      </c>
      <c r="F17" s="33">
        <v>880788</v>
      </c>
    </row>
    <row r="18" spans="1:6" ht="15" customHeight="1" x14ac:dyDescent="0.25">
      <c r="A18" s="40" t="s">
        <v>63</v>
      </c>
      <c r="B18" s="40"/>
      <c r="C18" s="40"/>
      <c r="D18" s="34">
        <f>D16/D17</f>
        <v>0.82088024564994877</v>
      </c>
      <c r="E18" s="34">
        <f t="shared" ref="E18:F18" si="1">E16/E17</f>
        <v>0.93764035261304091</v>
      </c>
      <c r="F18" s="34">
        <f t="shared" si="1"/>
        <v>0.98289222832281997</v>
      </c>
    </row>
    <row r="20" spans="1:6" x14ac:dyDescent="0.25">
      <c r="A20" s="5" t="s">
        <v>34</v>
      </c>
      <c r="F20" s="10"/>
    </row>
  </sheetData>
  <mergeCells count="3">
    <mergeCell ref="A16:C16"/>
    <mergeCell ref="A17:C17"/>
    <mergeCell ref="A18:C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Martina Ščukanec</cp:lastModifiedBy>
  <dcterms:created xsi:type="dcterms:W3CDTF">2015-07-07T07:25:42Z</dcterms:created>
  <dcterms:modified xsi:type="dcterms:W3CDTF">2019-05-17T10:59:01Z</dcterms:modified>
</cp:coreProperties>
</file>