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ica 1" sheetId="1" r:id="rId1"/>
    <sheet name="Grafikon 1" sheetId="7" r:id="rId2"/>
    <sheet name="Tablica 2" sheetId="2" r:id="rId3"/>
    <sheet name="Tablica 3" sheetId="4" r:id="rId4"/>
  </sheets>
  <definedNames>
    <definedName name="_ftn1" localSheetId="2">'Tablica 2'!$A$34</definedName>
    <definedName name="_ftnref1" localSheetId="2">'Tablica 2'!$A$18</definedName>
    <definedName name="LIDER_PODUTETNICI_5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29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</calcChain>
</file>

<file path=xl/sharedStrings.xml><?xml version="1.0" encoding="utf-8"?>
<sst xmlns="http://schemas.openxmlformats.org/spreadsheetml/2006/main" count="190" uniqueCount="120">
  <si>
    <t>Opis</t>
  </si>
  <si>
    <t>Broj poduzetnika</t>
  </si>
  <si>
    <t>Broj zaposlenih</t>
  </si>
  <si>
    <t>Područje djelatnosti</t>
  </si>
  <si>
    <t>Odnos prema prosjeku RH=100%</t>
  </si>
  <si>
    <t>- Fizičke osobe bez djelatnosti</t>
  </si>
  <si>
    <t>Ukupno</t>
  </si>
  <si>
    <r>
      <t>A</t>
    </r>
    <r>
      <rPr>
        <sz val="10"/>
        <color theme="3" tint="-0.249977111117893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</si>
  <si>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10"/>
        <color theme="3" tint="-0.249977111117893"/>
        <rFont val="Arial"/>
        <family val="2"/>
        <charset val="238"/>
      </rPr>
      <t>Rudarstvo i vađenje</t>
    </r>
  </si>
  <si>
    <r>
      <t xml:space="preserve">C </t>
    </r>
    <r>
      <rPr>
        <sz val="10"/>
        <color theme="3" tint="-0.249977111117893"/>
        <rFont val="Arial"/>
        <family val="2"/>
        <charset val="238"/>
      </rPr>
      <t>Prerađivačka industrija</t>
    </r>
  </si>
  <si>
    <r>
      <t xml:space="preserve">D </t>
    </r>
    <r>
      <rPr>
        <sz val="10"/>
        <color theme="3" tint="-0.249977111117893"/>
        <rFont val="Arial"/>
        <family val="2"/>
        <charset val="238"/>
      </rPr>
      <t>Opskrba električnom energijom, plinom, parom i klimatizacija</t>
    </r>
  </si>
  <si>
    <r>
      <t>E</t>
    </r>
    <r>
      <rPr>
        <sz val="10"/>
        <color theme="3" tint="-0.249977111117893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</si>
  <si>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10"/>
        <color theme="3" tint="-0.249977111117893"/>
        <rFont val="Arial"/>
        <family val="2"/>
        <charset val="238"/>
      </rPr>
      <t xml:space="preserve"> Građevinarstvo</t>
    </r>
  </si>
  <si>
    <r>
      <t xml:space="preserve">G </t>
    </r>
    <r>
      <rPr>
        <sz val="10"/>
        <color theme="3" tint="-0.249977111117893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</si>
  <si>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10"/>
        <color theme="3" tint="-0.249977111117893"/>
        <rFont val="Arial"/>
        <family val="2"/>
        <charset val="238"/>
      </rPr>
      <t xml:space="preserve"> Prijevoz i skladištenje</t>
    </r>
  </si>
  <si>
    <r>
      <t>I</t>
    </r>
    <r>
      <rPr>
        <sz val="10"/>
        <color theme="3" tint="-0.249977111117893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</si>
  <si>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10"/>
        <color theme="3" tint="-0.249977111117893"/>
        <rFont val="Arial"/>
        <family val="2"/>
        <charset val="238"/>
      </rPr>
      <t xml:space="preserve"> Informacije i komunikacije</t>
    </r>
  </si>
  <si>
    <r>
      <t>L</t>
    </r>
    <r>
      <rPr>
        <sz val="10"/>
        <color theme="3" tint="-0.249977111117893"/>
        <rFont val="Arial"/>
        <family val="2"/>
        <charset val="238"/>
      </rPr>
      <t xml:space="preserve"> Poslovanje nekretninama</t>
    </r>
  </si>
  <si>
    <r>
      <t>M</t>
    </r>
    <r>
      <rPr>
        <sz val="10"/>
        <color theme="3" tint="-0.249977111117893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</si>
  <si>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10"/>
        <color theme="3" tint="-0.249977111117893"/>
        <rFont val="Arial"/>
        <family val="2"/>
        <charset val="238"/>
      </rPr>
      <t>Administrativne i pomoćne uslužne djelatnosti</t>
    </r>
  </si>
  <si>
    <r>
      <t xml:space="preserve">O </t>
    </r>
    <r>
      <rPr>
        <sz val="10"/>
        <color theme="3" tint="-0.249977111117893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</si>
  <si>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10"/>
        <color theme="3" tint="-0.249977111117893"/>
        <rFont val="Arial"/>
        <family val="2"/>
        <charset val="238"/>
      </rPr>
      <t>Obrazovanje</t>
    </r>
  </si>
  <si>
    <r>
      <t xml:space="preserve">Q </t>
    </r>
    <r>
      <rPr>
        <sz val="10"/>
        <color theme="3" tint="-0.249977111117893"/>
        <rFont val="Arial"/>
        <family val="2"/>
        <charset val="238"/>
      </rPr>
      <t>Djelatnosti zdravstvene zaštite i socijalne skrbi</t>
    </r>
  </si>
  <si>
    <r>
      <t>R</t>
    </r>
    <r>
      <rPr>
        <sz val="10"/>
        <color theme="3" tint="-0.249977111117893"/>
        <rFont val="Arial"/>
        <family val="2"/>
        <charset val="238"/>
      </rPr>
      <t xml:space="preserve"> Umjetnost, zabava i rekreacija</t>
    </r>
  </si>
  <si>
    <r>
      <t>S</t>
    </r>
    <r>
      <rPr>
        <sz val="10"/>
        <color theme="3" tint="-0.249977111117893"/>
        <rFont val="Arial"/>
        <family val="2"/>
        <charset val="238"/>
      </rPr>
      <t xml:space="preserve"> Ostale uslužne djelatnosti</t>
    </r>
  </si>
  <si>
    <r>
      <t xml:space="preserve">T </t>
    </r>
    <r>
      <rPr>
        <sz val="10"/>
        <color theme="3" tint="-0.249977111117893"/>
        <rFont val="Arial"/>
        <family val="2"/>
        <charset val="238"/>
      </rPr>
      <t>Djelatnost kućanstava kao poslodavca</t>
    </r>
  </si>
  <si>
    <t>Rang</t>
  </si>
  <si>
    <t>Mjesto</t>
  </si>
  <si>
    <t>Oblik vlasništva</t>
  </si>
  <si>
    <t>Prosječna mjesečna neto plaća</t>
  </si>
  <si>
    <t>1.</t>
  </si>
  <si>
    <t>Privatno od osnivanja</t>
  </si>
  <si>
    <t>J</t>
  </si>
  <si>
    <t>2.</t>
  </si>
  <si>
    <t>M</t>
  </si>
  <si>
    <t>3.</t>
  </si>
  <si>
    <t>4.</t>
  </si>
  <si>
    <t>5.</t>
  </si>
  <si>
    <t>6.</t>
  </si>
  <si>
    <t>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</si>
  <si>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</si>
  <si>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</si>
  <si>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</si>
  <si>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</si>
  <si>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</si>
  <si>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</si>
  <si>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</si>
  <si>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</si>
  <si>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</si>
  <si>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</si>
  <si>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</si>
  <si>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</si>
  <si>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</si>
  <si>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</si>
  <si>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</t>
  </si>
  <si>
    <t>H</t>
  </si>
  <si>
    <t>Naziv</t>
  </si>
  <si>
    <t>Privatno nakon pretvorbe</t>
  </si>
  <si>
    <t>Područje djelatnosti*</t>
  </si>
  <si>
    <r>
      <t xml:space="preserve">K </t>
    </r>
    <r>
      <rPr>
        <sz val="10"/>
        <color theme="3" tint="-0.249977111117893"/>
        <rFont val="Arial"/>
        <family val="2"/>
        <charset val="238"/>
      </rPr>
      <t>Financijske djelatnosti i djelatnosti osiguranja*</t>
    </r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</si>
  <si>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</si>
  <si>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</si>
  <si>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</si>
  <si>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</si>
  <si>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</si>
  <si>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</si>
  <si>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</si>
  <si>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</si>
  <si>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</si>
  <si>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</si>
  <si>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</si>
  <si>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</si>
  <si>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</si>
  <si>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</si>
  <si>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</si>
  <si>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</si>
  <si>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</si>
  <si>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Pros. mj. neto plaća</t>
  </si>
  <si>
    <t>Pros. mj. bruto plaća</t>
  </si>
  <si>
    <t>Izvor: Fina - Registar godišnjih financijskih izvještaja</t>
  </si>
  <si>
    <t>2018.</t>
  </si>
  <si>
    <t>Indeks
2017. = 100,0</t>
  </si>
  <si>
    <t>*Područje djelatnosti prema NKD-u 2007</t>
  </si>
  <si>
    <t>Zagreb</t>
  </si>
  <si>
    <t>JOHNSON &amp; JOHNSON SE d.o.o.</t>
  </si>
  <si>
    <t>ADRIS GRUPA d.d.</t>
  </si>
  <si>
    <t>Rovinj</t>
  </si>
  <si>
    <t>BOHERINGER INGELHEIM ZAGREB d.o.o.</t>
  </si>
  <si>
    <t>ROCHE d.o.o.</t>
  </si>
  <si>
    <t>PIONEER - SJEME d.o.o.</t>
  </si>
  <si>
    <t>Državno</t>
  </si>
  <si>
    <t>SYNGENTA AGRO d.o.o.</t>
  </si>
  <si>
    <t>GLAXOSMITHKLINE d.o.o.</t>
  </si>
  <si>
    <t>BAYER d.o.o.</t>
  </si>
  <si>
    <t>PROCTER &amp; GAMBLE d.o.o.</t>
  </si>
  <si>
    <t>Mješovito vlasn. s preko 50% privatnog kapitala</t>
  </si>
  <si>
    <r>
      <rPr>
        <b/>
        <sz val="9"/>
        <color theme="1"/>
        <rFont val="Arial"/>
        <family val="2"/>
        <charset val="238"/>
      </rPr>
      <t>Tablica 3.</t>
    </r>
    <r>
      <rPr>
        <sz val="9"/>
        <color theme="1"/>
        <rFont val="Arial"/>
        <family val="2"/>
        <charset val="238"/>
      </rPr>
      <t xml:space="preserve"> Top 20 poduzetnika s liste 1000 najboljih prema ostvarenom prihodu u 2018. godini, sa 10 i više zaposlenih, prema najvećoj obračunatoj prosječnoj mjesečnoj neto plaći</t>
    </r>
  </si>
  <si>
    <t>Osijek</t>
  </si>
  <si>
    <t>Velika Gorica</t>
  </si>
  <si>
    <t>Zageb</t>
  </si>
  <si>
    <t>K</t>
  </si>
  <si>
    <t>R</t>
  </si>
  <si>
    <t>MICROSOFT HRVATSKA d.o.o.</t>
  </si>
  <si>
    <t>NOGOMETNI KLUB OSIJEK s.d.d.</t>
  </si>
  <si>
    <t>MEDTRONIC ADRIATIC d.o.o.</t>
  </si>
  <si>
    <t>NOVO NORDISK HRVATSKA d.o.o.</t>
  </si>
  <si>
    <t>AGROKOR d.d.</t>
  </si>
  <si>
    <t>SAMSUNG ELECTRONICS AUSTRIA GmbH, Podružnica Zagreb</t>
  </si>
  <si>
    <t>HUAWEI TECHNOLOGIES d.o.o.</t>
  </si>
  <si>
    <t>NOKIA SOLUTIONS AND NETWORKS d.o.o.</t>
  </si>
  <si>
    <t>HRVATSKA KONTROLA ZRAČNE PLOVIDBE d.o.o.</t>
  </si>
  <si>
    <t>ATLANTIC GRUPA d.d.</t>
  </si>
  <si>
    <r>
      <rPr>
        <b/>
        <sz val="9"/>
        <color theme="1"/>
        <rFont val="Arial"/>
        <family val="2"/>
        <charset val="238"/>
      </rPr>
      <t>Tablica 2.</t>
    </r>
    <r>
      <rPr>
        <sz val="9"/>
        <color theme="1"/>
        <rFont val="Arial"/>
        <family val="2"/>
        <charset val="238"/>
      </rPr>
      <t xml:space="preserve"> Prosječne mjesečne neto plaće poduzetnika Hrvatske u 2018. godini, po područjima djelatnosti</t>
    </r>
  </si>
  <si>
    <r>
      <rPr>
        <b/>
        <sz val="9"/>
        <color theme="1"/>
        <rFont val="Arial"/>
        <family val="2"/>
        <charset val="238"/>
      </rPr>
      <t>Grafikon 1.</t>
    </r>
    <r>
      <rPr>
        <sz val="9"/>
        <color theme="1"/>
        <rFont val="Arial"/>
        <family val="2"/>
        <charset val="238"/>
      </rPr>
      <t xml:space="preserve">  Prosječna mjesečna neto plaća za razdoblje od 2001. do 2018. godine*</t>
    </r>
  </si>
  <si>
    <t>*Serija podataka u grafikonu za sve godine prikazana je iz godišnjeg financijskog izvještaja iz kolone tekuće godine.</t>
  </si>
  <si>
    <t>*Serija podataka u tablici za sve godine prikazana je iz godišnjeg financijskog izvještaja iz kolone tekuće godine.</t>
  </si>
  <si>
    <r>
      <rPr>
        <b/>
        <sz val="9"/>
        <color theme="1"/>
        <rFont val="Arial"/>
        <family val="2"/>
        <charset val="238"/>
      </rPr>
      <t xml:space="preserve">Tablica 1. </t>
    </r>
    <r>
      <rPr>
        <sz val="9"/>
        <color theme="1"/>
        <rFont val="Arial"/>
        <family val="2"/>
        <charset val="238"/>
      </rPr>
      <t xml:space="preserve"> Broj poduzetnika, broj zaposlenih i prosječna mjesečna neto plaća za razdoblje od 2001. do 2018. godine*</t>
    </r>
  </si>
  <si>
    <t>Prosječne mjes. neto plaće u kunama</t>
  </si>
  <si>
    <t>INGRAM MICRO d.o.o.</t>
  </si>
  <si>
    <t>* U podatke nisu uključene banke, osiguravajuća društva, leasing i ostale financijske institucije koje su obvezne predavati godišnje financijske izvještaje na posebnom obrascu, različitom od onoga na kojem izvještaje podnose svi drugi poduzetnici.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</si>
</sst>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MS Sans Serif"/>
      <family val="2"/>
      <charset val="238"/>
    </font>
    <font>
      <sz val="8"/>
      <color theme="3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165" fontId="0" fillId="0" borderId="0" xfId="0" applyNumberFormat="1"/>
    <xf numFmtId="0" fontId="4" fillId="0" borderId="1" xfId="0" applyFont="1" applyBorder="1" applyAlignment="1">
      <alignment horizontal="left" vertical="center" wrapText="1" indent="1"/>
    </xf>
    <xf numFmtId="165" fontId="2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3" fontId="2" fillId="0" borderId="3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0" fontId="9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12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2"/>
    <cellStyle name="Normalno 3" xfId="3"/>
    <cellStyle name="Normalno 4" xfId="4"/>
    <cellStyle name="Obično_Lis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>
                <a:solidFill>
                  <a:schemeClr val="tx2">
                    <a:lumMod val="50000"/>
                  </a:schemeClr>
                </a:solidFill>
              </a:rPr>
              <a:t>Pros</a:t>
            </a:r>
            <a:r>
              <a:rPr lang="hr-HR">
                <a:solidFill>
                  <a:schemeClr val="tx2">
                    <a:lumMod val="50000"/>
                  </a:schemeClr>
                </a:solidFill>
              </a:rPr>
              <a:t>ječna</a:t>
            </a:r>
            <a:r>
              <a:rPr lang="en-US">
                <a:solidFill>
                  <a:schemeClr val="tx2">
                    <a:lumMod val="50000"/>
                  </a:schemeClr>
                </a:solidFill>
              </a:rPr>
              <a:t> mj</a:t>
            </a:r>
            <a:r>
              <a:rPr lang="hr-HR">
                <a:solidFill>
                  <a:schemeClr val="tx2">
                    <a:lumMod val="50000"/>
                  </a:schemeClr>
                </a:solidFill>
              </a:rPr>
              <a:t>esečna </a:t>
            </a:r>
            <a:r>
              <a:rPr lang="en-US">
                <a:solidFill>
                  <a:schemeClr val="tx2">
                    <a:lumMod val="50000"/>
                  </a:schemeClr>
                </a:solidFill>
              </a:rPr>
              <a:t>neto plaća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412433157067142E-2"/>
          <c:y val="0.16708333333333336"/>
          <c:w val="0.92008949518252892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'Tablica 1'!$A$9</c:f>
              <c:strCache>
                <c:ptCount val="1"/>
                <c:pt idx="0">
                  <c:v>Pros. mj. neto plaća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600226500566258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300113250283129E-3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20007550018875E-3"/>
                  <c:y val="-9.259259259259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300113250283129E-3"/>
                  <c:y val="-8.3333333333333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20007550018875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0600226500566258E-3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600226500566258E-3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0600226500566813E-3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5500188750471878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0800302000755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590033975084938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80030200075611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590033975084938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3590033975085049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570026425066173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100037750094376E-2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9.0600226500566258E-3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32342533616419E-2"/>
                  <c:y val="-5.555555555555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'Tablica 1'!$B$6:$S$6</c:f>
              <c:strCache>
                <c:ptCount val="18"/>
                <c:pt idx="0">
                  <c:v>2001.</c:v>
                </c:pt>
                <c:pt idx="1">
                  <c:v>2002.</c:v>
                </c:pt>
                <c:pt idx="2">
                  <c:v>2003.</c:v>
                </c:pt>
                <c:pt idx="3">
                  <c:v>2004.</c:v>
                </c:pt>
                <c:pt idx="4">
                  <c:v>2005.</c:v>
                </c:pt>
                <c:pt idx="5">
                  <c:v>2006.</c:v>
                </c:pt>
                <c:pt idx="6">
                  <c:v>2007.</c:v>
                </c:pt>
                <c:pt idx="7">
                  <c:v>2008.</c:v>
                </c:pt>
                <c:pt idx="8">
                  <c:v>2009.</c:v>
                </c:pt>
                <c:pt idx="9">
                  <c:v>2010.</c:v>
                </c:pt>
                <c:pt idx="10">
                  <c:v>2011.</c:v>
                </c:pt>
                <c:pt idx="11">
                  <c:v>2012.</c:v>
                </c:pt>
                <c:pt idx="12">
                  <c:v>2013.</c:v>
                </c:pt>
                <c:pt idx="13">
                  <c:v>2014.</c:v>
                </c:pt>
                <c:pt idx="14">
                  <c:v>2015.</c:v>
                </c:pt>
                <c:pt idx="15">
                  <c:v>2016.</c:v>
                </c:pt>
                <c:pt idx="16">
                  <c:v>2017.</c:v>
                </c:pt>
                <c:pt idx="17">
                  <c:v>2018.</c:v>
                </c:pt>
              </c:strCache>
            </c:strRef>
          </c:cat>
          <c:val>
            <c:numRef>
              <c:f>'Tablica 1'!$B$9:$S$9</c:f>
              <c:numCache>
                <c:formatCode>#,##0</c:formatCode>
                <c:ptCount val="18"/>
                <c:pt idx="0">
                  <c:v>3068</c:v>
                </c:pt>
                <c:pt idx="1">
                  <c:v>3219</c:v>
                </c:pt>
                <c:pt idx="2">
                  <c:v>3462</c:v>
                </c:pt>
                <c:pt idx="3">
                  <c:v>3614</c:v>
                </c:pt>
                <c:pt idx="4">
                  <c:v>3850</c:v>
                </c:pt>
                <c:pt idx="5">
                  <c:v>3985</c:v>
                </c:pt>
                <c:pt idx="6">
                  <c:v>4228</c:v>
                </c:pt>
                <c:pt idx="7">
                  <c:v>4544</c:v>
                </c:pt>
                <c:pt idx="8">
                  <c:v>4634</c:v>
                </c:pt>
                <c:pt idx="9">
                  <c:v>4664</c:v>
                </c:pt>
                <c:pt idx="10">
                  <c:v>4729</c:v>
                </c:pt>
                <c:pt idx="11">
                  <c:v>4769</c:v>
                </c:pt>
                <c:pt idx="12">
                  <c:v>4778</c:v>
                </c:pt>
                <c:pt idx="13">
                  <c:v>4878</c:v>
                </c:pt>
                <c:pt idx="14">
                  <c:v>5019</c:v>
                </c:pt>
                <c:pt idx="15">
                  <c:v>5140</c:v>
                </c:pt>
                <c:pt idx="16">
                  <c:v>5371.8215351620374</c:v>
                </c:pt>
                <c:pt idx="17">
                  <c:v>5584.32635400243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30272"/>
        <c:axId val="171432576"/>
      </c:lineChart>
      <c:catAx>
        <c:axId val="1714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sr-Latn-RS"/>
          </a:p>
        </c:txPr>
        <c:crossAx val="171432576"/>
        <c:crosses val="autoZero"/>
        <c:auto val="1"/>
        <c:lblAlgn val="ctr"/>
        <c:lblOffset val="100"/>
        <c:noMultiLvlLbl val="0"/>
      </c:catAx>
      <c:valAx>
        <c:axId val="1714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sr-Latn-RS"/>
          </a:p>
        </c:txPr>
        <c:crossAx val="17143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9524</xdr:rowOff>
    </xdr:to>
    <xdr:pic>
      <xdr:nvPicPr>
        <xdr:cNvPr id="5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23812</xdr:rowOff>
    </xdr:from>
    <xdr:to>
      <xdr:col>13</xdr:col>
      <xdr:colOff>457200</xdr:colOff>
      <xdr:row>25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9524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0</xdr:col>
      <xdr:colOff>1447800</xdr:colOff>
      <xdr:row>2</xdr:row>
      <xdr:rowOff>47624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1</xdr:col>
      <xdr:colOff>923925</xdr:colOff>
      <xdr:row>2</xdr:row>
      <xdr:rowOff>28574</xdr:rowOff>
    </xdr:to>
    <xdr:pic>
      <xdr:nvPicPr>
        <xdr:cNvPr id="5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247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7"/>
  <sheetViews>
    <sheetView tabSelected="1" workbookViewId="0">
      <selection activeCell="A5" sqref="A5"/>
    </sheetView>
  </sheetViews>
  <sheetFormatPr defaultRowHeight="15" x14ac:dyDescent="0.25"/>
  <cols>
    <col min="1" max="1" width="16.85546875" customWidth="1"/>
    <col min="2" max="7" width="7.42578125" bestFit="1" customWidth="1"/>
    <col min="8" max="8" width="8.140625" bestFit="1" customWidth="1"/>
    <col min="9" max="18" width="7.42578125" bestFit="1" customWidth="1"/>
    <col min="19" max="19" width="7.42578125" customWidth="1"/>
  </cols>
  <sheetData>
    <row r="4" spans="1:20" x14ac:dyDescent="0.25">
      <c r="A4" s="23" t="s">
        <v>116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x14ac:dyDescent="0.25">
      <c r="A6" s="24" t="s">
        <v>0</v>
      </c>
      <c r="B6" s="24" t="s">
        <v>60</v>
      </c>
      <c r="C6" s="24" t="s">
        <v>61</v>
      </c>
      <c r="D6" s="24" t="s">
        <v>62</v>
      </c>
      <c r="E6" s="24" t="s">
        <v>63</v>
      </c>
      <c r="F6" s="24" t="s">
        <v>64</v>
      </c>
      <c r="G6" s="24" t="s">
        <v>65</v>
      </c>
      <c r="H6" s="24" t="s">
        <v>66</v>
      </c>
      <c r="I6" s="24" t="s">
        <v>67</v>
      </c>
      <c r="J6" s="24" t="s">
        <v>68</v>
      </c>
      <c r="K6" s="24" t="s">
        <v>69</v>
      </c>
      <c r="L6" s="24" t="s">
        <v>70</v>
      </c>
      <c r="M6" s="24" t="s">
        <v>71</v>
      </c>
      <c r="N6" s="24" t="s">
        <v>72</v>
      </c>
      <c r="O6" s="24" t="s">
        <v>73</v>
      </c>
      <c r="P6" s="24" t="s">
        <v>74</v>
      </c>
      <c r="Q6" s="24" t="s">
        <v>75</v>
      </c>
      <c r="R6" s="24" t="s">
        <v>76</v>
      </c>
      <c r="S6" s="24" t="s">
        <v>80</v>
      </c>
    </row>
    <row r="7" spans="1:20" x14ac:dyDescent="0.25">
      <c r="A7" s="21" t="s">
        <v>1</v>
      </c>
      <c r="B7" s="22">
        <v>56987</v>
      </c>
      <c r="C7" s="22">
        <v>63561</v>
      </c>
      <c r="D7" s="22">
        <v>68084</v>
      </c>
      <c r="E7" s="22">
        <v>68981</v>
      </c>
      <c r="F7" s="22">
        <v>71803</v>
      </c>
      <c r="G7" s="22">
        <v>78509</v>
      </c>
      <c r="H7" s="22">
        <v>83532</v>
      </c>
      <c r="I7" s="22">
        <v>89656</v>
      </c>
      <c r="J7" s="22">
        <v>91320</v>
      </c>
      <c r="K7" s="22">
        <v>96758</v>
      </c>
      <c r="L7" s="22">
        <v>98530</v>
      </c>
      <c r="M7" s="22">
        <v>97254</v>
      </c>
      <c r="N7" s="22">
        <v>101191</v>
      </c>
      <c r="O7" s="22">
        <v>104470</v>
      </c>
      <c r="P7" s="22">
        <v>106569</v>
      </c>
      <c r="Q7" s="22">
        <v>114483</v>
      </c>
      <c r="R7" s="22">
        <v>120081</v>
      </c>
      <c r="S7" s="22">
        <v>131117</v>
      </c>
    </row>
    <row r="8" spans="1:20" x14ac:dyDescent="0.25">
      <c r="A8" s="19" t="s">
        <v>2</v>
      </c>
      <c r="B8" s="20">
        <v>727233</v>
      </c>
      <c r="C8" s="20">
        <v>754186</v>
      </c>
      <c r="D8" s="20">
        <v>796896</v>
      </c>
      <c r="E8" s="20">
        <v>811776</v>
      </c>
      <c r="F8" s="20">
        <v>813762</v>
      </c>
      <c r="G8" s="20">
        <v>865883</v>
      </c>
      <c r="H8" s="20">
        <v>896013</v>
      </c>
      <c r="I8" s="20">
        <v>933625</v>
      </c>
      <c r="J8" s="20">
        <v>889396</v>
      </c>
      <c r="K8" s="20">
        <v>859808</v>
      </c>
      <c r="L8" s="20">
        <v>851386</v>
      </c>
      <c r="M8" s="20">
        <v>829874</v>
      </c>
      <c r="N8" s="20">
        <v>830928</v>
      </c>
      <c r="O8" s="20">
        <v>830116</v>
      </c>
      <c r="P8" s="20">
        <v>838584</v>
      </c>
      <c r="Q8" s="20">
        <v>853110</v>
      </c>
      <c r="R8" s="20">
        <v>882884</v>
      </c>
      <c r="S8" s="20">
        <v>939954</v>
      </c>
    </row>
    <row r="9" spans="1:20" x14ac:dyDescent="0.25">
      <c r="A9" s="19" t="s">
        <v>77</v>
      </c>
      <c r="B9" s="20">
        <v>3068</v>
      </c>
      <c r="C9" s="20">
        <v>3219</v>
      </c>
      <c r="D9" s="20">
        <v>3462</v>
      </c>
      <c r="E9" s="20">
        <v>3614</v>
      </c>
      <c r="F9" s="20">
        <v>3850</v>
      </c>
      <c r="G9" s="20">
        <v>3985</v>
      </c>
      <c r="H9" s="20">
        <v>4228</v>
      </c>
      <c r="I9" s="20">
        <v>4544</v>
      </c>
      <c r="J9" s="20">
        <v>4634</v>
      </c>
      <c r="K9" s="20">
        <v>4664</v>
      </c>
      <c r="L9" s="20">
        <v>4729</v>
      </c>
      <c r="M9" s="20">
        <v>4769</v>
      </c>
      <c r="N9" s="20">
        <v>4778</v>
      </c>
      <c r="O9" s="20">
        <v>4878</v>
      </c>
      <c r="P9" s="20">
        <v>5019</v>
      </c>
      <c r="Q9" s="20">
        <v>5140</v>
      </c>
      <c r="R9" s="20">
        <v>5371.8215351620374</v>
      </c>
      <c r="S9" s="20">
        <v>5584.32635400243</v>
      </c>
      <c r="T9" s="9"/>
    </row>
    <row r="10" spans="1:20" x14ac:dyDescent="0.25">
      <c r="A10" s="19" t="s">
        <v>78</v>
      </c>
      <c r="B10" s="20">
        <v>4176</v>
      </c>
      <c r="C10" s="20">
        <v>4549</v>
      </c>
      <c r="D10" s="20">
        <v>4855</v>
      </c>
      <c r="E10" s="20">
        <v>5113</v>
      </c>
      <c r="F10" s="20">
        <v>5438</v>
      </c>
      <c r="G10" s="20">
        <v>5658</v>
      </c>
      <c r="H10" s="20">
        <v>6054</v>
      </c>
      <c r="I10" s="20">
        <v>6492</v>
      </c>
      <c r="J10" s="20">
        <v>6636</v>
      </c>
      <c r="K10" s="20">
        <v>6627</v>
      </c>
      <c r="L10" s="20">
        <v>6650</v>
      </c>
      <c r="M10" s="20">
        <v>6708</v>
      </c>
      <c r="N10" s="20">
        <v>6719</v>
      </c>
      <c r="O10" s="20">
        <v>6864</v>
      </c>
      <c r="P10" s="20">
        <v>6951</v>
      </c>
      <c r="Q10" s="20">
        <v>7102</v>
      </c>
      <c r="R10" s="20">
        <v>8500.9673493346818</v>
      </c>
      <c r="S10" s="20">
        <v>8834</v>
      </c>
    </row>
    <row r="12" spans="1:20" ht="15" customHeight="1" x14ac:dyDescent="0.25">
      <c r="A12" s="35" t="s">
        <v>115</v>
      </c>
      <c r="S12" s="9"/>
    </row>
    <row r="13" spans="1:20" x14ac:dyDescent="0.25">
      <c r="A13" s="2" t="s">
        <v>79</v>
      </c>
    </row>
    <row r="46" spans="3:5" x14ac:dyDescent="0.25">
      <c r="C46" s="8"/>
    </row>
    <row r="47" spans="3:5" x14ac:dyDescent="0.25">
      <c r="C47" s="8"/>
      <c r="E47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45"/>
  <sheetViews>
    <sheetView workbookViewId="0">
      <selection activeCell="A9" sqref="A9"/>
    </sheetView>
  </sheetViews>
  <sheetFormatPr defaultRowHeight="15" x14ac:dyDescent="0.25"/>
  <cols>
    <col min="1" max="1" width="18.85546875" customWidth="1"/>
  </cols>
  <sheetData>
    <row r="4" spans="1:19" x14ac:dyDescent="0.25">
      <c r="A4" s="23" t="s">
        <v>113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x14ac:dyDescent="0.25">
      <c r="A6" s="25" t="s">
        <v>0</v>
      </c>
      <c r="B6" s="25" t="s">
        <v>60</v>
      </c>
      <c r="C6" s="25" t="s">
        <v>61</v>
      </c>
      <c r="D6" s="25" t="s">
        <v>62</v>
      </c>
      <c r="E6" s="25" t="s">
        <v>63</v>
      </c>
      <c r="F6" s="25" t="s">
        <v>64</v>
      </c>
      <c r="G6" s="25" t="s">
        <v>65</v>
      </c>
      <c r="H6" s="25" t="s">
        <v>66</v>
      </c>
      <c r="I6" s="25" t="s">
        <v>67</v>
      </c>
      <c r="J6" s="25" t="s">
        <v>68</v>
      </c>
      <c r="K6" s="25" t="s">
        <v>69</v>
      </c>
      <c r="L6" s="25" t="s">
        <v>70</v>
      </c>
      <c r="M6" s="25" t="s">
        <v>71</v>
      </c>
      <c r="N6" s="25" t="s">
        <v>72</v>
      </c>
      <c r="O6" s="25" t="s">
        <v>73</v>
      </c>
      <c r="P6" s="25" t="s">
        <v>74</v>
      </c>
      <c r="Q6" s="25" t="s">
        <v>75</v>
      </c>
      <c r="R6" s="25" t="s">
        <v>76</v>
      </c>
      <c r="S6" s="25" t="s">
        <v>80</v>
      </c>
    </row>
    <row r="7" spans="1:19" x14ac:dyDescent="0.25">
      <c r="A7" s="17" t="s">
        <v>77</v>
      </c>
      <c r="B7" s="18">
        <v>3068</v>
      </c>
      <c r="C7" s="18">
        <v>3219</v>
      </c>
      <c r="D7" s="18">
        <v>3462</v>
      </c>
      <c r="E7" s="18">
        <v>3614</v>
      </c>
      <c r="F7" s="18">
        <v>3850</v>
      </c>
      <c r="G7" s="18">
        <v>3985</v>
      </c>
      <c r="H7" s="18">
        <v>4228</v>
      </c>
      <c r="I7" s="18">
        <v>4544</v>
      </c>
      <c r="J7" s="18">
        <v>4634</v>
      </c>
      <c r="K7" s="18">
        <v>4664</v>
      </c>
      <c r="L7" s="18">
        <v>4729</v>
      </c>
      <c r="M7" s="18">
        <v>4769</v>
      </c>
      <c r="N7" s="18">
        <v>4778</v>
      </c>
      <c r="O7" s="18">
        <v>4878</v>
      </c>
      <c r="P7" s="18">
        <v>5019</v>
      </c>
      <c r="Q7" s="18">
        <v>5140</v>
      </c>
      <c r="R7" s="18">
        <v>5371.8215351620374</v>
      </c>
      <c r="S7" s="18">
        <v>5584.32635400243</v>
      </c>
    </row>
    <row r="9" spans="1:19" x14ac:dyDescent="0.25">
      <c r="A9" s="35" t="s">
        <v>114</v>
      </c>
    </row>
    <row r="10" spans="1:19" x14ac:dyDescent="0.25">
      <c r="A10" s="2" t="s">
        <v>79</v>
      </c>
    </row>
    <row r="11" spans="1:19" ht="8.25" customHeight="1" x14ac:dyDescent="0.25"/>
    <row r="44" spans="3:5" x14ac:dyDescent="0.25">
      <c r="C44" s="8"/>
    </row>
    <row r="45" spans="3:5" x14ac:dyDescent="0.25">
      <c r="C45" s="8"/>
      <c r="E45" s="9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A5" sqref="A5"/>
    </sheetView>
  </sheetViews>
  <sheetFormatPr defaultRowHeight="12.75" x14ac:dyDescent="0.2"/>
  <cols>
    <col min="1" max="1" width="56.7109375" style="1" customWidth="1"/>
    <col min="2" max="3" width="10.5703125" style="1" customWidth="1"/>
    <col min="4" max="4" width="17.7109375" style="1" customWidth="1"/>
    <col min="5" max="5" width="12.42578125" style="1" bestFit="1" customWidth="1"/>
    <col min="6" max="16384" width="9.140625" style="1"/>
  </cols>
  <sheetData>
    <row r="4" spans="1:6" x14ac:dyDescent="0.2">
      <c r="A4" s="23" t="s">
        <v>112</v>
      </c>
    </row>
    <row r="6" spans="1:6" ht="25.5" customHeight="1" x14ac:dyDescent="0.2">
      <c r="A6" s="26" t="s">
        <v>3</v>
      </c>
      <c r="B6" s="37" t="s">
        <v>117</v>
      </c>
      <c r="C6" s="37"/>
      <c r="D6" s="38" t="s">
        <v>4</v>
      </c>
      <c r="E6" s="38" t="s">
        <v>81</v>
      </c>
    </row>
    <row r="7" spans="1:6" x14ac:dyDescent="0.2">
      <c r="A7" s="26"/>
      <c r="B7" s="26" t="s">
        <v>76</v>
      </c>
      <c r="C7" s="26" t="s">
        <v>80</v>
      </c>
      <c r="D7" s="39"/>
      <c r="E7" s="39"/>
    </row>
    <row r="8" spans="1:6" x14ac:dyDescent="0.2">
      <c r="A8" s="10" t="s">
        <v>7</v>
      </c>
      <c r="B8" s="4">
        <v>5067.0932758848148</v>
      </c>
      <c r="C8" s="4">
        <v>5369.3446547110134</v>
      </c>
      <c r="D8" s="28">
        <f t="shared" ref="D8:D13" si="0">C8/$C$29*100</f>
        <v>96.150266197509509</v>
      </c>
      <c r="E8" s="11">
        <v>105.96498549305706</v>
      </c>
    </row>
    <row r="9" spans="1:6" x14ac:dyDescent="0.2">
      <c r="A9" s="29" t="s">
        <v>8</v>
      </c>
      <c r="B9" s="30">
        <v>7485.4264762454322</v>
      </c>
      <c r="C9" s="30">
        <v>8312.2692829457355</v>
      </c>
      <c r="D9" s="31">
        <f t="shared" si="0"/>
        <v>148.84999113613981</v>
      </c>
      <c r="E9" s="32">
        <v>111.04603470923458</v>
      </c>
    </row>
    <row r="10" spans="1:6" x14ac:dyDescent="0.2">
      <c r="A10" s="10" t="s">
        <v>9</v>
      </c>
      <c r="B10" s="4">
        <v>5382.1060288704875</v>
      </c>
      <c r="C10" s="4">
        <v>5625.7051950403875</v>
      </c>
      <c r="D10" s="28">
        <f t="shared" si="0"/>
        <v>100.74098178392279</v>
      </c>
      <c r="E10" s="11">
        <v>104.52609377933459</v>
      </c>
    </row>
    <row r="11" spans="1:6" x14ac:dyDescent="0.2">
      <c r="A11" s="29" t="s">
        <v>10</v>
      </c>
      <c r="B11" s="30">
        <v>7666.9599038394044</v>
      </c>
      <c r="C11" s="30">
        <v>7728.0363556642451</v>
      </c>
      <c r="D11" s="31">
        <f t="shared" si="0"/>
        <v>138.38797852717477</v>
      </c>
      <c r="E11" s="32">
        <v>100.79661890228819</v>
      </c>
    </row>
    <row r="12" spans="1:6" ht="25.5" x14ac:dyDescent="0.2">
      <c r="A12" s="10" t="s">
        <v>11</v>
      </c>
      <c r="B12" s="4">
        <v>5622.8534779838701</v>
      </c>
      <c r="C12" s="4">
        <v>5747.5976394096424</v>
      </c>
      <c r="D12" s="28">
        <f t="shared" si="0"/>
        <v>102.92374182769946</v>
      </c>
      <c r="E12" s="11">
        <v>102.21852057703806</v>
      </c>
    </row>
    <row r="13" spans="1:6" x14ac:dyDescent="0.2">
      <c r="A13" s="10" t="s">
        <v>12</v>
      </c>
      <c r="B13" s="4">
        <v>4687.3185549462532</v>
      </c>
      <c r="C13" s="4">
        <v>4997.3123121183871</v>
      </c>
      <c r="D13" s="28">
        <f t="shared" si="0"/>
        <v>89.488185240762036</v>
      </c>
      <c r="E13" s="11">
        <v>106.61345614850555</v>
      </c>
      <c r="F13" s="34"/>
    </row>
    <row r="14" spans="1:6" ht="25.5" x14ac:dyDescent="0.2">
      <c r="A14" s="10" t="s">
        <v>13</v>
      </c>
      <c r="B14" s="4">
        <v>5160.5771267819136</v>
      </c>
      <c r="C14" s="4">
        <v>5394.902047512579</v>
      </c>
      <c r="D14" s="28">
        <f t="shared" ref="D14:D28" si="1">C14/$C$29*100</f>
        <v>96.607929148802597</v>
      </c>
      <c r="E14" s="11">
        <v>104.54067277697656</v>
      </c>
      <c r="F14" s="34"/>
    </row>
    <row r="15" spans="1:6" x14ac:dyDescent="0.2">
      <c r="A15" s="10" t="s">
        <v>14</v>
      </c>
      <c r="B15" s="4">
        <v>5897.2826248976917</v>
      </c>
      <c r="C15" s="4">
        <v>6161.3685796856071</v>
      </c>
      <c r="D15" s="28">
        <f t="shared" si="1"/>
        <v>110.33324682518951</v>
      </c>
      <c r="E15" s="11">
        <v>104.47809561768284</v>
      </c>
    </row>
    <row r="16" spans="1:6" x14ac:dyDescent="0.2">
      <c r="A16" s="10" t="s">
        <v>15</v>
      </c>
      <c r="B16" s="4">
        <v>4671.8774510542735</v>
      </c>
      <c r="C16" s="4">
        <v>4794.3954080727435</v>
      </c>
      <c r="D16" s="28">
        <f t="shared" si="1"/>
        <v>85.854498898268673</v>
      </c>
      <c r="E16" s="11">
        <v>102.62245656702365</v>
      </c>
    </row>
    <row r="17" spans="1:5" x14ac:dyDescent="0.2">
      <c r="A17" s="29" t="s">
        <v>16</v>
      </c>
      <c r="B17" s="30">
        <v>7624.6293573715375</v>
      </c>
      <c r="C17" s="30">
        <v>7933.6676500182948</v>
      </c>
      <c r="D17" s="31">
        <f t="shared" si="1"/>
        <v>142.07027217046567</v>
      </c>
      <c r="E17" s="32">
        <v>104.05315823447833</v>
      </c>
    </row>
    <row r="18" spans="1:5" x14ac:dyDescent="0.2">
      <c r="A18" s="10" t="s">
        <v>59</v>
      </c>
      <c r="B18" s="4">
        <v>6937.1813036359526</v>
      </c>
      <c r="C18" s="4">
        <v>6922.8203102007183</v>
      </c>
      <c r="D18" s="28">
        <f t="shared" si="1"/>
        <v>123.96876313002294</v>
      </c>
      <c r="E18" s="11">
        <v>99.792985179330586</v>
      </c>
    </row>
    <row r="19" spans="1:5" x14ac:dyDescent="0.2">
      <c r="A19" s="10" t="s">
        <v>17</v>
      </c>
      <c r="B19" s="4">
        <v>6220.4414640357872</v>
      </c>
      <c r="C19" s="4">
        <v>5610.4780778527966</v>
      </c>
      <c r="D19" s="28">
        <f t="shared" si="1"/>
        <v>100.46830579361865</v>
      </c>
      <c r="E19" s="11">
        <v>90.194210656758585</v>
      </c>
    </row>
    <row r="20" spans="1:5" x14ac:dyDescent="0.2">
      <c r="A20" s="10" t="s">
        <v>18</v>
      </c>
      <c r="B20" s="4">
        <v>6071.812023295518</v>
      </c>
      <c r="C20" s="4">
        <v>6317.990969108122</v>
      </c>
      <c r="D20" s="28">
        <f t="shared" si="1"/>
        <v>113.13792512466352</v>
      </c>
      <c r="E20" s="11">
        <v>104.05445598230145</v>
      </c>
    </row>
    <row r="21" spans="1:5" x14ac:dyDescent="0.2">
      <c r="A21" s="10" t="s">
        <v>19</v>
      </c>
      <c r="B21" s="4">
        <v>4087.0693993882655</v>
      </c>
      <c r="C21" s="4">
        <v>4390.7019283990521</v>
      </c>
      <c r="D21" s="28">
        <f t="shared" si="1"/>
        <v>78.625453636894321</v>
      </c>
      <c r="E21" s="11">
        <v>107.42910137655683</v>
      </c>
    </row>
    <row r="22" spans="1:5" x14ac:dyDescent="0.2">
      <c r="A22" s="10" t="s">
        <v>20</v>
      </c>
      <c r="B22" s="4">
        <v>5654.3303571428578</v>
      </c>
      <c r="C22" s="4">
        <v>5919.8591954022986</v>
      </c>
      <c r="D22" s="28">
        <f t="shared" si="1"/>
        <v>106.00847479408834</v>
      </c>
      <c r="E22" s="11">
        <v>104.69602625753924</v>
      </c>
    </row>
    <row r="23" spans="1:5" x14ac:dyDescent="0.2">
      <c r="A23" s="10" t="s">
        <v>21</v>
      </c>
      <c r="B23" s="4">
        <v>4268.4922905909352</v>
      </c>
      <c r="C23" s="4">
        <v>4382.161500387756</v>
      </c>
      <c r="D23" s="28">
        <f t="shared" si="1"/>
        <v>78.472517947432436</v>
      </c>
      <c r="E23" s="11">
        <v>102.66298266597278</v>
      </c>
    </row>
    <row r="24" spans="1:5" x14ac:dyDescent="0.2">
      <c r="A24" s="10" t="s">
        <v>22</v>
      </c>
      <c r="B24" s="4">
        <v>5186.2260645919305</v>
      </c>
      <c r="C24" s="4">
        <v>5379.1122641009324</v>
      </c>
      <c r="D24" s="28">
        <f t="shared" si="1"/>
        <v>96.325177346513513</v>
      </c>
      <c r="E24" s="11">
        <v>103.71920153704637</v>
      </c>
    </row>
    <row r="25" spans="1:5" x14ac:dyDescent="0.2">
      <c r="A25" s="10" t="s">
        <v>23</v>
      </c>
      <c r="B25" s="4">
        <v>4890.5199819576001</v>
      </c>
      <c r="C25" s="4">
        <v>5348.8778165431022</v>
      </c>
      <c r="D25" s="28">
        <f t="shared" si="1"/>
        <v>95.783761146219987</v>
      </c>
      <c r="E25" s="11">
        <v>109.37237423170751</v>
      </c>
    </row>
    <row r="26" spans="1:5" x14ac:dyDescent="0.2">
      <c r="A26" s="10" t="s">
        <v>24</v>
      </c>
      <c r="B26" s="4">
        <v>4059.1838386860832</v>
      </c>
      <c r="C26" s="4">
        <v>4140.378903331839</v>
      </c>
      <c r="D26" s="28">
        <f t="shared" si="1"/>
        <v>74.142853423391401</v>
      </c>
      <c r="E26" s="11">
        <v>102.00028054585569</v>
      </c>
    </row>
    <row r="27" spans="1:5" x14ac:dyDescent="0.2">
      <c r="A27" s="10" t="s">
        <v>25</v>
      </c>
      <c r="B27" s="4">
        <v>2334.2715053763441</v>
      </c>
      <c r="C27" s="4">
        <v>2055.7827380952381</v>
      </c>
      <c r="D27" s="28">
        <f t="shared" si="1"/>
        <v>36.813441904623033</v>
      </c>
      <c r="E27" s="11">
        <v>88.069564031446873</v>
      </c>
    </row>
    <row r="28" spans="1:5" x14ac:dyDescent="0.2">
      <c r="A28" s="3" t="s">
        <v>5</v>
      </c>
      <c r="B28" s="4">
        <v>5231.3926282051279</v>
      </c>
      <c r="C28" s="4">
        <v>5704.212121212121</v>
      </c>
      <c r="D28" s="28">
        <f t="shared" si="1"/>
        <v>102.14682594837541</v>
      </c>
      <c r="E28" s="11">
        <v>109.03811903655978</v>
      </c>
    </row>
    <row r="29" spans="1:5" x14ac:dyDescent="0.2">
      <c r="A29" s="12" t="s">
        <v>6</v>
      </c>
      <c r="B29" s="13">
        <v>5365.8014581643592</v>
      </c>
      <c r="C29" s="13">
        <v>5584.32635400243</v>
      </c>
      <c r="D29" s="14">
        <f>C29/$C$29*100</f>
        <v>100</v>
      </c>
      <c r="E29" s="15">
        <v>104.07254904121682</v>
      </c>
    </row>
    <row r="31" spans="1:5" x14ac:dyDescent="0.2">
      <c r="A31" s="35" t="s">
        <v>119</v>
      </c>
    </row>
    <row r="32" spans="1:5" x14ac:dyDescent="0.2">
      <c r="A32" s="2" t="s">
        <v>79</v>
      </c>
    </row>
  </sheetData>
  <mergeCells count="3">
    <mergeCell ref="B6:C6"/>
    <mergeCell ref="D6:D7"/>
    <mergeCell ref="E6:E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"/>
  <sheetViews>
    <sheetView workbookViewId="0">
      <selection activeCell="A5" sqref="A5"/>
    </sheetView>
  </sheetViews>
  <sheetFormatPr defaultRowHeight="15" x14ac:dyDescent="0.25"/>
  <cols>
    <col min="1" max="1" width="6.28515625" customWidth="1"/>
    <col min="2" max="2" width="53.28515625" customWidth="1"/>
    <col min="3" max="3" width="13.85546875" bestFit="1" customWidth="1"/>
    <col min="4" max="4" width="30" customWidth="1"/>
    <col min="5" max="5" width="11.5703125" customWidth="1"/>
    <col min="6" max="6" width="9.42578125" customWidth="1"/>
    <col min="7" max="7" width="11.7109375" bestFit="1" customWidth="1"/>
  </cols>
  <sheetData>
    <row r="4" spans="1:7" x14ac:dyDescent="0.25">
      <c r="A4" s="23" t="s">
        <v>96</v>
      </c>
    </row>
    <row r="6" spans="1:7" ht="36" x14ac:dyDescent="0.25">
      <c r="A6" s="33" t="s">
        <v>26</v>
      </c>
      <c r="B6" s="33" t="s">
        <v>56</v>
      </c>
      <c r="C6" s="33" t="s">
        <v>27</v>
      </c>
      <c r="D6" s="33" t="s">
        <v>28</v>
      </c>
      <c r="E6" s="33" t="s">
        <v>58</v>
      </c>
      <c r="F6" s="33" t="s">
        <v>2</v>
      </c>
      <c r="G6" s="33" t="s">
        <v>29</v>
      </c>
    </row>
    <row r="7" spans="1:7" x14ac:dyDescent="0.25">
      <c r="A7" s="5" t="s">
        <v>30</v>
      </c>
      <c r="B7" s="36" t="s">
        <v>85</v>
      </c>
      <c r="C7" s="5" t="s">
        <v>86</v>
      </c>
      <c r="D7" s="5" t="s">
        <v>57</v>
      </c>
      <c r="E7" s="16" t="s">
        <v>34</v>
      </c>
      <c r="F7" s="6">
        <v>24</v>
      </c>
      <c r="G7" s="7">
        <v>49925.361111111117</v>
      </c>
    </row>
    <row r="8" spans="1:7" x14ac:dyDescent="0.25">
      <c r="A8" s="5" t="s">
        <v>33</v>
      </c>
      <c r="B8" s="36" t="s">
        <v>102</v>
      </c>
      <c r="C8" s="5" t="s">
        <v>83</v>
      </c>
      <c r="D8" s="5" t="s">
        <v>31</v>
      </c>
      <c r="E8" s="16" t="s">
        <v>32</v>
      </c>
      <c r="F8" s="6">
        <v>43</v>
      </c>
      <c r="G8" s="7">
        <v>44166.463178294573</v>
      </c>
    </row>
    <row r="9" spans="1:7" ht="24" x14ac:dyDescent="0.25">
      <c r="A9" s="5" t="s">
        <v>35</v>
      </c>
      <c r="B9" s="36" t="s">
        <v>103</v>
      </c>
      <c r="C9" s="5" t="s">
        <v>97</v>
      </c>
      <c r="D9" s="5" t="s">
        <v>95</v>
      </c>
      <c r="E9" s="16" t="s">
        <v>101</v>
      </c>
      <c r="F9" s="6">
        <v>68</v>
      </c>
      <c r="G9" s="7">
        <v>43345.073529411769</v>
      </c>
    </row>
    <row r="10" spans="1:7" x14ac:dyDescent="0.25">
      <c r="A10" s="5" t="s">
        <v>36</v>
      </c>
      <c r="B10" s="36" t="s">
        <v>104</v>
      </c>
      <c r="C10" s="5" t="s">
        <v>83</v>
      </c>
      <c r="D10" s="5" t="s">
        <v>31</v>
      </c>
      <c r="E10" s="16" t="s">
        <v>39</v>
      </c>
      <c r="F10" s="6">
        <v>50</v>
      </c>
      <c r="G10" s="7">
        <v>36669.536666666667</v>
      </c>
    </row>
    <row r="11" spans="1:7" x14ac:dyDescent="0.25">
      <c r="A11" s="5" t="s">
        <v>37</v>
      </c>
      <c r="B11" s="36" t="s">
        <v>105</v>
      </c>
      <c r="C11" s="5" t="s">
        <v>83</v>
      </c>
      <c r="D11" s="5" t="s">
        <v>31</v>
      </c>
      <c r="E11" s="16" t="s">
        <v>39</v>
      </c>
      <c r="F11" s="6">
        <v>38</v>
      </c>
      <c r="G11" s="7">
        <v>35804.405701754389</v>
      </c>
    </row>
    <row r="12" spans="1:7" x14ac:dyDescent="0.25">
      <c r="A12" s="5" t="s">
        <v>38</v>
      </c>
      <c r="B12" s="36" t="s">
        <v>106</v>
      </c>
      <c r="C12" s="5" t="s">
        <v>83</v>
      </c>
      <c r="D12" s="5" t="s">
        <v>31</v>
      </c>
      <c r="E12" s="16" t="s">
        <v>100</v>
      </c>
      <c r="F12" s="6">
        <v>70</v>
      </c>
      <c r="G12" s="7">
        <v>32050.592857142856</v>
      </c>
    </row>
    <row r="13" spans="1:7" x14ac:dyDescent="0.25">
      <c r="A13" s="5" t="s">
        <v>40</v>
      </c>
      <c r="B13" s="36" t="s">
        <v>84</v>
      </c>
      <c r="C13" s="5" t="s">
        <v>83</v>
      </c>
      <c r="D13" s="5" t="s">
        <v>31</v>
      </c>
      <c r="E13" s="16" t="s">
        <v>39</v>
      </c>
      <c r="F13" s="6">
        <v>76</v>
      </c>
      <c r="G13" s="7">
        <v>30815.878289473683</v>
      </c>
    </row>
    <row r="14" spans="1:7" x14ac:dyDescent="0.25">
      <c r="A14" s="5" t="s">
        <v>41</v>
      </c>
      <c r="B14" s="36" t="s">
        <v>88</v>
      </c>
      <c r="C14" s="5" t="s">
        <v>83</v>
      </c>
      <c r="D14" s="5" t="s">
        <v>31</v>
      </c>
      <c r="E14" s="16" t="s">
        <v>39</v>
      </c>
      <c r="F14" s="6">
        <v>89</v>
      </c>
      <c r="G14" s="7">
        <v>29943.926966292132</v>
      </c>
    </row>
    <row r="15" spans="1:7" x14ac:dyDescent="0.25">
      <c r="A15" s="5" t="s">
        <v>42</v>
      </c>
      <c r="B15" s="36" t="s">
        <v>87</v>
      </c>
      <c r="C15" s="5" t="s">
        <v>83</v>
      </c>
      <c r="D15" s="5" t="s">
        <v>31</v>
      </c>
      <c r="E15" s="16" t="s">
        <v>39</v>
      </c>
      <c r="F15" s="6">
        <v>29</v>
      </c>
      <c r="G15" s="7">
        <v>28364.379310344826</v>
      </c>
    </row>
    <row r="16" spans="1:7" x14ac:dyDescent="0.25">
      <c r="A16" s="5" t="s">
        <v>43</v>
      </c>
      <c r="B16" s="36" t="s">
        <v>107</v>
      </c>
      <c r="C16" s="5" t="s">
        <v>83</v>
      </c>
      <c r="D16" s="5" t="s">
        <v>31</v>
      </c>
      <c r="E16" s="16" t="s">
        <v>34</v>
      </c>
      <c r="F16" s="6">
        <v>63</v>
      </c>
      <c r="G16" s="7">
        <v>28081.890211640213</v>
      </c>
    </row>
    <row r="17" spans="1:7" x14ac:dyDescent="0.25">
      <c r="A17" s="5" t="s">
        <v>44</v>
      </c>
      <c r="B17" s="36" t="s">
        <v>89</v>
      </c>
      <c r="C17" s="5" t="s">
        <v>83</v>
      </c>
      <c r="D17" s="5" t="s">
        <v>31</v>
      </c>
      <c r="E17" s="16" t="s">
        <v>54</v>
      </c>
      <c r="F17" s="6">
        <v>14</v>
      </c>
      <c r="G17" s="7">
        <v>27499.273809523813</v>
      </c>
    </row>
    <row r="18" spans="1:7" x14ac:dyDescent="0.25">
      <c r="A18" s="5" t="s">
        <v>45</v>
      </c>
      <c r="B18" s="36" t="s">
        <v>108</v>
      </c>
      <c r="C18" s="5" t="s">
        <v>83</v>
      </c>
      <c r="D18" s="5" t="s">
        <v>31</v>
      </c>
      <c r="E18" s="16" t="s">
        <v>39</v>
      </c>
      <c r="F18" s="6">
        <v>14</v>
      </c>
      <c r="G18" s="7">
        <v>26135.738095238095</v>
      </c>
    </row>
    <row r="19" spans="1:7" x14ac:dyDescent="0.25">
      <c r="A19" s="5" t="s">
        <v>46</v>
      </c>
      <c r="B19" s="36" t="s">
        <v>109</v>
      </c>
      <c r="C19" s="5" t="s">
        <v>83</v>
      </c>
      <c r="D19" s="5" t="s">
        <v>31</v>
      </c>
      <c r="E19" s="16" t="s">
        <v>32</v>
      </c>
      <c r="F19" s="6">
        <v>47</v>
      </c>
      <c r="G19" s="7">
        <v>25844.214539007095</v>
      </c>
    </row>
    <row r="20" spans="1:7" x14ac:dyDescent="0.25">
      <c r="A20" s="5" t="s">
        <v>47</v>
      </c>
      <c r="B20" s="36" t="s">
        <v>110</v>
      </c>
      <c r="C20" s="5" t="s">
        <v>98</v>
      </c>
      <c r="D20" s="5" t="s">
        <v>90</v>
      </c>
      <c r="E20" s="16" t="s">
        <v>55</v>
      </c>
      <c r="F20" s="6">
        <v>742</v>
      </c>
      <c r="G20" s="7">
        <v>25120.00954627134</v>
      </c>
    </row>
    <row r="21" spans="1:7" x14ac:dyDescent="0.25">
      <c r="A21" s="5" t="s">
        <v>48</v>
      </c>
      <c r="B21" s="27" t="s">
        <v>91</v>
      </c>
      <c r="C21" s="5" t="s">
        <v>83</v>
      </c>
      <c r="D21" s="5" t="s">
        <v>31</v>
      </c>
      <c r="E21" s="16" t="s">
        <v>39</v>
      </c>
      <c r="F21" s="6">
        <v>24</v>
      </c>
      <c r="G21" s="7">
        <v>24354.086805555558</v>
      </c>
    </row>
    <row r="22" spans="1:7" x14ac:dyDescent="0.25">
      <c r="A22" s="5" t="s">
        <v>49</v>
      </c>
      <c r="B22" s="27" t="s">
        <v>94</v>
      </c>
      <c r="C22" s="5" t="s">
        <v>83</v>
      </c>
      <c r="D22" s="5" t="s">
        <v>31</v>
      </c>
      <c r="E22" s="16" t="s">
        <v>39</v>
      </c>
      <c r="F22" s="6">
        <v>37</v>
      </c>
      <c r="G22" s="7">
        <v>23731.02027027027</v>
      </c>
    </row>
    <row r="23" spans="1:7" x14ac:dyDescent="0.25">
      <c r="A23" s="5" t="s">
        <v>50</v>
      </c>
      <c r="B23" s="27" t="s">
        <v>92</v>
      </c>
      <c r="C23" s="5" t="s">
        <v>83</v>
      </c>
      <c r="D23" s="5" t="s">
        <v>31</v>
      </c>
      <c r="E23" s="16" t="s">
        <v>39</v>
      </c>
      <c r="F23" s="6">
        <v>45</v>
      </c>
      <c r="G23" s="7">
        <v>23073.277777777777</v>
      </c>
    </row>
    <row r="24" spans="1:7" x14ac:dyDescent="0.25">
      <c r="A24" s="5" t="s">
        <v>51</v>
      </c>
      <c r="B24" s="27" t="s">
        <v>93</v>
      </c>
      <c r="C24" s="5" t="s">
        <v>99</v>
      </c>
      <c r="D24" s="5" t="s">
        <v>31</v>
      </c>
      <c r="E24" s="16" t="s">
        <v>39</v>
      </c>
      <c r="F24" s="6">
        <v>54</v>
      </c>
      <c r="G24" s="7">
        <v>23037.745370370369</v>
      </c>
    </row>
    <row r="25" spans="1:7" x14ac:dyDescent="0.25">
      <c r="A25" s="5" t="s">
        <v>52</v>
      </c>
      <c r="B25" s="27" t="s">
        <v>111</v>
      </c>
      <c r="C25" s="5" t="s">
        <v>83</v>
      </c>
      <c r="D25" s="5" t="s">
        <v>31</v>
      </c>
      <c r="E25" s="16" t="s">
        <v>34</v>
      </c>
      <c r="F25" s="6">
        <v>140</v>
      </c>
      <c r="G25" s="7">
        <v>22980.314880952381</v>
      </c>
    </row>
    <row r="26" spans="1:7" x14ac:dyDescent="0.25">
      <c r="A26" s="5" t="s">
        <v>53</v>
      </c>
      <c r="B26" s="27" t="s">
        <v>118</v>
      </c>
      <c r="C26" s="5" t="s">
        <v>83</v>
      </c>
      <c r="D26" s="5" t="s">
        <v>31</v>
      </c>
      <c r="E26" s="16" t="s">
        <v>39</v>
      </c>
      <c r="F26" s="6">
        <v>11</v>
      </c>
      <c r="G26" s="7">
        <v>22923.287878787876</v>
      </c>
    </row>
    <row r="28" spans="1:7" x14ac:dyDescent="0.25">
      <c r="A28" s="2" t="s">
        <v>79</v>
      </c>
    </row>
    <row r="29" spans="1:7" x14ac:dyDescent="0.25">
      <c r="A29" s="2" t="s">
        <v>82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Tablica 1</vt:lpstr>
      <vt:lpstr>Grafikon 1</vt:lpstr>
      <vt:lpstr>Tablica 2</vt:lpstr>
      <vt:lpstr>Tablica 3</vt:lpstr>
      <vt:lpstr>'Tablica 2'!_ftn1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2019-09-17T10:26:02Z</dcterms:modified>
</cp:coreProperties>
</file>