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540" windowWidth="12435" windowHeight="5220"/>
  </bookViews>
  <sheets>
    <sheet name="RK_2005_2019" sheetId="9" r:id="rId1"/>
    <sheet name="TOP 10_koncesija" sheetId="10" r:id="rId2"/>
  </sheets>
  <calcPr calcId="145621"/>
</workbook>
</file>

<file path=xl/calcChain.xml><?xml version="1.0" encoding="utf-8"?>
<calcChain xmlns="http://schemas.openxmlformats.org/spreadsheetml/2006/main">
  <c r="B16" i="10" l="1"/>
  <c r="C16" i="10" s="1"/>
  <c r="C17" i="10" l="1"/>
  <c r="C15" i="10"/>
  <c r="C14" i="10"/>
  <c r="C13" i="10"/>
  <c r="C12" i="10"/>
  <c r="C11" i="10"/>
  <c r="C10" i="10"/>
  <c r="C9" i="10"/>
  <c r="C8" i="10"/>
  <c r="C7" i="10"/>
  <c r="C6" i="10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</calcChain>
</file>

<file path=xl/sharedStrings.xml><?xml version="1.0" encoding="utf-8"?>
<sst xmlns="http://schemas.openxmlformats.org/spreadsheetml/2006/main" count="38" uniqueCount="37">
  <si>
    <t>Broj ugovora</t>
  </si>
  <si>
    <t>Koncesija za luku</t>
  </si>
  <si>
    <t>Koncesija za obavljanje javne zdravstvene službe</t>
  </si>
  <si>
    <t>Koncesija na pomorskom dobru</t>
  </si>
  <si>
    <t>Koncesija za obavljanje dimnjačarskih poslova</t>
  </si>
  <si>
    <t>Koncesija za zahvaćanje voda za tehnološke potrebe</t>
  </si>
  <si>
    <t>Koncesija za istraživanje nafte i plina</t>
  </si>
  <si>
    <t>Koncesija za eksploataciju plina</t>
  </si>
  <si>
    <t>Udio u %</t>
  </si>
  <si>
    <t>Koncesija za eksploataciju tehničko-građevnog kamena</t>
  </si>
  <si>
    <t>Godina</t>
  </si>
  <si>
    <t xml:space="preserve"> Grafikon 1.  Broj ukupnih, aktivnih i isteklih ugovora o koncesiji od ostroja Registra koncesija do danas</t>
  </si>
  <si>
    <t>Koncesija za zauzetu povr. odobrenog eksploatacijskog polja</t>
  </si>
  <si>
    <t>Koncesija za korištenje poljopr. zemljišta u vlasništvu RH</t>
  </si>
  <si>
    <t>Ukupno</t>
  </si>
  <si>
    <t>Aktivnih</t>
  </si>
  <si>
    <t>Isteklih</t>
  </si>
  <si>
    <t>Top 10 vrsta koncesija među aktivnim ugovorima - stanje 25.11.2019.</t>
  </si>
  <si>
    <t>Ukupnan broj aktivnih ugovora u Registru koncesija na dan 25.11.2019.</t>
  </si>
  <si>
    <t>Izvor: Fina, Registar koncesija</t>
  </si>
  <si>
    <t>Ukupno TOP 10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</si>
  <si>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</si>
  <si>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</si>
  <si>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</si>
  <si>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</si>
  <si>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</si>
  <si>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</si>
  <si>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</si>
  <si>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</si>
  <si>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</si>
  <si>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</si>
  <si>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</si>
  <si>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</si>
  <si>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</si>
  <si>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</si>
  <si>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</si>
  <si>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r>
      <t xml:space="preserve">Grafikon 2. </t>
    </r>
    <r>
      <rPr>
        <b/>
        <u/>
        <sz val="10"/>
        <color rgb="FF17365D"/>
        <rFont val="Arial"/>
        <family val="2"/>
        <charset val="238"/>
      </rPr>
      <t xml:space="preserve">TOP 10 </t>
    </r>
    <r>
      <rPr>
        <b/>
        <sz val="10"/>
        <color rgb="FF17365D"/>
        <rFont val="Arial"/>
        <family val="2"/>
        <charset val="238"/>
      </rPr>
      <t xml:space="preserve"> vrsta koncesija prema brojnosti među aktivnim ugovorima – stanje 25.11.2019. godine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</si>
</sst>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3" x14ac:knownFonts="1">
    <font>
      <sz val="11"/>
      <color theme="1"/>
      <name val="Calibri"/>
      <family val="2"/>
      <charset val="238"/>
      <scheme val="minor"/>
    </font>
    <font>
      <sz val="9"/>
      <color theme="3" tint="-0.249977111117893"/>
      <name val="Arial"/>
      <family val="2"/>
      <charset val="238"/>
    </font>
    <font>
      <b/>
      <sz val="9"/>
      <color theme="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scheme val="minor"/>
    </font>
    <font>
      <b/>
      <sz val="10"/>
      <color rgb="FF17365D"/>
      <name val="Arial"/>
      <family val="2"/>
      <charset val="238"/>
    </font>
    <font>
      <b/>
      <u/>
      <sz val="10"/>
      <color rgb="FF17365D"/>
      <name val="Arial"/>
      <family val="2"/>
      <charset val="238"/>
    </font>
    <font>
      <i/>
      <sz val="8"/>
      <color rgb="FF17365D"/>
      <name val="Arial"/>
      <family val="2"/>
      <charset val="238"/>
    </font>
    <font>
      <i/>
      <sz val="11"/>
      <color indexed="8"/>
      <name val="Calibri"/>
      <family val="2"/>
      <scheme val="minor"/>
    </font>
    <font>
      <b/>
      <sz val="9"/>
      <color theme="3" tint="-0.249977111117893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4" tint="-0.499984740745262"/>
      </left>
      <right style="hair">
        <color theme="4" tint="-0.499984740745262"/>
      </right>
      <top style="hair">
        <color theme="4" tint="-0.499984740745262"/>
      </top>
      <bottom style="hair">
        <color theme="4" tint="-0.499984740745262"/>
      </bottom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 style="thin">
        <color theme="3" tint="-0.24994659260841701"/>
      </left>
      <right style="hair">
        <color theme="0"/>
      </right>
      <top style="thin">
        <color theme="3" tint="-0.24994659260841701"/>
      </top>
      <bottom/>
      <diagonal/>
    </border>
    <border>
      <left style="hair">
        <color theme="0"/>
      </left>
      <right style="hair">
        <color theme="0"/>
      </right>
      <top style="thin">
        <color theme="3" tint="-0.24994659260841701"/>
      </top>
      <bottom/>
      <diagonal/>
    </border>
    <border>
      <left style="hair">
        <color theme="0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 style="hair">
        <color theme="4" tint="-0.499984740745262"/>
      </right>
      <top style="hair">
        <color theme="4" tint="-0.499984740745262"/>
      </top>
      <bottom style="hair">
        <color theme="4" tint="-0.499984740745262"/>
      </bottom>
      <diagonal/>
    </border>
    <border>
      <left style="hair">
        <color theme="4" tint="-0.499984740745262"/>
      </left>
      <right style="thin">
        <color theme="3" tint="-0.24994659260841701"/>
      </right>
      <top style="hair">
        <color theme="4" tint="-0.499984740745262"/>
      </top>
      <bottom style="hair">
        <color theme="4" tint="-0.499984740745262"/>
      </bottom>
      <diagonal/>
    </border>
    <border>
      <left style="thin">
        <color theme="3" tint="-0.24994659260841701"/>
      </left>
      <right style="hair">
        <color theme="4" tint="-0.499984740745262"/>
      </right>
      <top style="hair">
        <color theme="4" tint="-0.499984740745262"/>
      </top>
      <bottom style="thin">
        <color theme="3" tint="-0.24994659260841701"/>
      </bottom>
      <diagonal/>
    </border>
    <border>
      <left style="hair">
        <color theme="4" tint="-0.499984740745262"/>
      </left>
      <right style="hair">
        <color theme="4" tint="-0.499984740745262"/>
      </right>
      <top style="hair">
        <color theme="4" tint="-0.499984740745262"/>
      </top>
      <bottom style="thin">
        <color theme="3" tint="-0.24994659260841701"/>
      </bottom>
      <diagonal/>
    </border>
    <border>
      <left style="hair">
        <color theme="4" tint="-0.499984740745262"/>
      </left>
      <right style="thin">
        <color theme="3" tint="-0.24994659260841701"/>
      </right>
      <top style="hair">
        <color theme="4" tint="-0.499984740745262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0"/>
      </right>
      <top style="thin">
        <color theme="3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3" tint="-0.24994659260841701"/>
      </top>
      <bottom style="thin">
        <color theme="0"/>
      </bottom>
      <diagonal/>
    </border>
    <border>
      <left/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 tint="-0.34998626667073579"/>
      </left>
      <right style="thin">
        <color theme="3" tint="-0.24994659260841701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3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3" tint="-0.24994659260841701"/>
      </right>
      <top style="thin">
        <color theme="0"/>
      </top>
      <bottom style="thin">
        <color theme="0"/>
      </bottom>
      <diagonal/>
    </border>
    <border>
      <left style="thin">
        <color theme="3" tint="-0.24994659260841701"/>
      </left>
      <right style="thin">
        <color theme="0"/>
      </right>
      <top style="thin">
        <color theme="0"/>
      </top>
      <bottom style="thin">
        <color theme="3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3" tint="-0.24994659260841701"/>
      </bottom>
      <diagonal/>
    </border>
    <border>
      <left style="thin">
        <color theme="0"/>
      </left>
      <right style="thin">
        <color theme="3" tint="-0.24994659260841701"/>
      </right>
      <top style="thin">
        <color theme="0"/>
      </top>
      <bottom style="thin">
        <color theme="3" tint="-0.24994659260841701"/>
      </bottom>
      <diagonal/>
    </border>
  </borders>
  <cellStyleXfs count="10">
    <xf numFmtId="0" fontId="0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6" fillId="0" borderId="0"/>
    <xf numFmtId="0" fontId="7" fillId="0" borderId="0"/>
  </cellStyleXfs>
  <cellXfs count="33">
    <xf numFmtId="0" fontId="0" fillId="0" borderId="0" xfId="0"/>
    <xf numFmtId="0" fontId="7" fillId="0" borderId="0" xfId="9"/>
    <xf numFmtId="0" fontId="2" fillId="4" borderId="5" xfId="9" applyFont="1" applyFill="1" applyBorder="1" applyAlignment="1">
      <alignment horizontal="center" vertical="center" wrapText="1"/>
    </xf>
    <xf numFmtId="0" fontId="2" fillId="4" borderId="6" xfId="9" applyFont="1" applyFill="1" applyBorder="1" applyAlignment="1">
      <alignment horizontal="center" vertical="center" wrapText="1"/>
    </xf>
    <xf numFmtId="0" fontId="2" fillId="4" borderId="7" xfId="9" applyFont="1" applyFill="1" applyBorder="1" applyAlignment="1">
      <alignment horizontal="center" vertical="center" wrapText="1"/>
    </xf>
    <xf numFmtId="3" fontId="1" fillId="2" borderId="4" xfId="0" applyNumberFormat="1" applyFont="1" applyFill="1" applyBorder="1"/>
    <xf numFmtId="3" fontId="1" fillId="2" borderId="2" xfId="0" applyNumberFormat="1" applyFont="1" applyFill="1" applyBorder="1"/>
    <xf numFmtId="0" fontId="10" fillId="0" borderId="0" xfId="0" applyFont="1"/>
    <xf numFmtId="0" fontId="11" fillId="0" borderId="0" xfId="9" applyFont="1"/>
    <xf numFmtId="3" fontId="12" fillId="6" borderId="1" xfId="0" applyNumberFormat="1" applyFont="1" applyFill="1" applyBorder="1" applyAlignment="1">
      <alignment horizontal="right" vertical="center"/>
    </xf>
    <xf numFmtId="3" fontId="12" fillId="2" borderId="3" xfId="0" applyNumberFormat="1" applyFont="1" applyFill="1" applyBorder="1"/>
    <xf numFmtId="0" fontId="12" fillId="2" borderId="3" xfId="0" applyFont="1" applyFill="1" applyBorder="1"/>
    <xf numFmtId="0" fontId="12" fillId="2" borderId="9" xfId="0" applyFont="1" applyFill="1" applyBorder="1"/>
    <xf numFmtId="3" fontId="1" fillId="0" borderId="3" xfId="0" applyNumberFormat="1" applyFont="1" applyBorder="1"/>
    <xf numFmtId="3" fontId="1" fillId="0" borderId="9" xfId="0" applyNumberFormat="1" applyFont="1" applyBorder="1"/>
    <xf numFmtId="3" fontId="12" fillId="2" borderId="11" xfId="0" applyNumberFormat="1" applyFont="1" applyFill="1" applyBorder="1"/>
    <xf numFmtId="3" fontId="12" fillId="2" borderId="12" xfId="0" applyNumberFormat="1" applyFont="1" applyFill="1" applyBorder="1"/>
    <xf numFmtId="0" fontId="2" fillId="3" borderId="13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2" fillId="4" borderId="15" xfId="9" applyFont="1" applyFill="1" applyBorder="1" applyAlignment="1">
      <alignment horizontal="center" vertical="center"/>
    </xf>
    <xf numFmtId="0" fontId="1" fillId="2" borderId="16" xfId="0" applyFont="1" applyFill="1" applyBorder="1"/>
    <xf numFmtId="164" fontId="1" fillId="5" borderId="17" xfId="9" applyNumberFormat="1" applyFont="1" applyFill="1" applyBorder="1"/>
    <xf numFmtId="0" fontId="12" fillId="6" borderId="18" xfId="0" applyFont="1" applyFill="1" applyBorder="1" applyAlignment="1">
      <alignment horizontal="left" vertical="center"/>
    </xf>
    <xf numFmtId="165" fontId="12" fillId="6" borderId="19" xfId="0" applyNumberFormat="1" applyFont="1" applyFill="1" applyBorder="1" applyAlignment="1">
      <alignment horizontal="right" vertical="center"/>
    </xf>
    <xf numFmtId="0" fontId="12" fillId="7" borderId="20" xfId="0" applyFont="1" applyFill="1" applyBorder="1" applyAlignment="1">
      <alignment horizontal="left" vertical="center"/>
    </xf>
    <xf numFmtId="3" fontId="12" fillId="7" borderId="21" xfId="0" applyNumberFormat="1" applyFont="1" applyFill="1" applyBorder="1" applyAlignment="1">
      <alignment horizontal="right" vertical="center"/>
    </xf>
    <xf numFmtId="165" fontId="12" fillId="7" borderId="22" xfId="0" applyNumberFormat="1" applyFont="1" applyFill="1" applyBorder="1" applyAlignment="1">
      <alignment horizontal="right" vertical="center"/>
    </xf>
    <xf numFmtId="0" fontId="12" fillId="2" borderId="8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0" borderId="0" xfId="9" applyFont="1" applyAlignment="1"/>
    <xf numFmtId="0" fontId="8" fillId="0" borderId="0" xfId="0" applyFont="1" applyAlignment="1">
      <alignment horizontal="left" vertical="center"/>
    </xf>
    <xf numFmtId="0" fontId="0" fillId="0" borderId="0" xfId="0" applyAlignment="1"/>
  </cellXfs>
  <cellStyles count="10">
    <cellStyle name="Normal 2" xfId="1"/>
    <cellStyle name="Normal 3" xfId="2"/>
    <cellStyle name="Normal 3 2" xfId="3"/>
    <cellStyle name="Normal 4" xfId="4"/>
    <cellStyle name="Normalno" xfId="0" builtinId="0"/>
    <cellStyle name="Normalno 2" xfId="5"/>
    <cellStyle name="Normalno 2 3" xfId="6"/>
    <cellStyle name="Normalno 2 3 2" xfId="7"/>
    <cellStyle name="Normalno 3" xfId="9"/>
    <cellStyle name="Obično_List1" xfId="8"/>
  </cellStyles>
  <dxfs count="0"/>
  <tableStyles count="0" defaultTableStyle="TableStyleMedium2" defaultPivotStyle="PivotStyleLight16"/>
  <colors>
    <mruColors>
      <color rgb="FFFFFFCC"/>
      <color rgb="FFFFFF99"/>
      <color rgb="FFF3FDB5"/>
      <color rgb="FF17375E"/>
      <color rgb="FF17376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100"/>
            </a:pPr>
            <a:r>
              <a:rPr lang="hr-HR" sz="90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Broj</a:t>
            </a:r>
            <a:r>
              <a:rPr lang="hr-HR" sz="900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ukupnih, aktivnih i isteklih ugovora o koncesijama od ustroja Registra koncesija</a:t>
            </a:r>
            <a:endParaRPr lang="hr-HR" sz="90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705989575436575"/>
          <c:y val="0.11428353306541932"/>
        </c:manualLayout>
      </c:layout>
      <c:overlay val="1"/>
    </c:title>
    <c:autoTitleDeleted val="0"/>
    <c:view3D>
      <c:rotX val="15"/>
      <c:rotY val="1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6235903759783559E-2"/>
          <c:y val="3.8311630191398313E-2"/>
          <c:w val="0.9437640962402164"/>
          <c:h val="0.8787497245269196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RK_2005_2019!$B$4</c:f>
              <c:strCache>
                <c:ptCount val="1"/>
                <c:pt idx="0">
                  <c:v>Ukupno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strRef>
              <c:f>RK_2005_2019!$A$5:$A$19</c:f>
              <c:strCache>
                <c:ptCount val="15"/>
                <c:pt idx="0">
                  <c:v>2005.</c:v>
                </c:pt>
                <c:pt idx="1">
                  <c:v>2006.</c:v>
                </c:pt>
                <c:pt idx="2">
                  <c:v>2007.</c:v>
                </c:pt>
                <c:pt idx="3">
                  <c:v>2008.</c:v>
                </c:pt>
                <c:pt idx="4">
                  <c:v>2009.</c:v>
                </c:pt>
                <c:pt idx="5">
                  <c:v>2010.</c:v>
                </c:pt>
                <c:pt idx="6">
                  <c:v>2011.</c:v>
                </c:pt>
                <c:pt idx="7">
                  <c:v>2012.</c:v>
                </c:pt>
                <c:pt idx="8">
                  <c:v>2013.</c:v>
                </c:pt>
                <c:pt idx="9">
                  <c:v>2014.</c:v>
                </c:pt>
                <c:pt idx="10">
                  <c:v>2015.</c:v>
                </c:pt>
                <c:pt idx="11">
                  <c:v>2016.</c:v>
                </c:pt>
                <c:pt idx="12">
                  <c:v>2017.</c:v>
                </c:pt>
                <c:pt idx="13">
                  <c:v>2018.</c:v>
                </c:pt>
                <c:pt idx="14">
                  <c:v>2019.</c:v>
                </c:pt>
              </c:strCache>
            </c:strRef>
          </c:cat>
          <c:val>
            <c:numRef>
              <c:f>RK_2005_2019!$B$5:$B$19</c:f>
              <c:numCache>
                <c:formatCode>#,##0</c:formatCode>
                <c:ptCount val="15"/>
                <c:pt idx="0">
                  <c:v>252</c:v>
                </c:pt>
                <c:pt idx="1">
                  <c:v>3203</c:v>
                </c:pt>
                <c:pt idx="2">
                  <c:v>5657</c:v>
                </c:pt>
                <c:pt idx="3">
                  <c:v>6533</c:v>
                </c:pt>
                <c:pt idx="4">
                  <c:v>7218</c:v>
                </c:pt>
                <c:pt idx="5">
                  <c:v>10337</c:v>
                </c:pt>
                <c:pt idx="6">
                  <c:v>13965</c:v>
                </c:pt>
                <c:pt idx="7">
                  <c:v>14241</c:v>
                </c:pt>
                <c:pt idx="8">
                  <c:v>14630</c:v>
                </c:pt>
                <c:pt idx="9">
                  <c:v>16226</c:v>
                </c:pt>
                <c:pt idx="10">
                  <c:v>17043</c:v>
                </c:pt>
                <c:pt idx="11">
                  <c:v>17795</c:v>
                </c:pt>
                <c:pt idx="12">
                  <c:v>18612</c:v>
                </c:pt>
                <c:pt idx="13">
                  <c:v>19407</c:v>
                </c:pt>
                <c:pt idx="14">
                  <c:v>20266</c:v>
                </c:pt>
              </c:numCache>
            </c:numRef>
          </c:val>
        </c:ser>
        <c:ser>
          <c:idx val="1"/>
          <c:order val="1"/>
          <c:tx>
            <c:strRef>
              <c:f>RK_2005_2019!$C$4</c:f>
              <c:strCache>
                <c:ptCount val="1"/>
                <c:pt idx="0">
                  <c:v>Aktivnih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RK_2005_2019!$A$5:$A$19</c:f>
              <c:strCache>
                <c:ptCount val="15"/>
                <c:pt idx="0">
                  <c:v>2005.</c:v>
                </c:pt>
                <c:pt idx="1">
                  <c:v>2006.</c:v>
                </c:pt>
                <c:pt idx="2">
                  <c:v>2007.</c:v>
                </c:pt>
                <c:pt idx="3">
                  <c:v>2008.</c:v>
                </c:pt>
                <c:pt idx="4">
                  <c:v>2009.</c:v>
                </c:pt>
                <c:pt idx="5">
                  <c:v>2010.</c:v>
                </c:pt>
                <c:pt idx="6">
                  <c:v>2011.</c:v>
                </c:pt>
                <c:pt idx="7">
                  <c:v>2012.</c:v>
                </c:pt>
                <c:pt idx="8">
                  <c:v>2013.</c:v>
                </c:pt>
                <c:pt idx="9">
                  <c:v>2014.</c:v>
                </c:pt>
                <c:pt idx="10">
                  <c:v>2015.</c:v>
                </c:pt>
                <c:pt idx="11">
                  <c:v>2016.</c:v>
                </c:pt>
                <c:pt idx="12">
                  <c:v>2017.</c:v>
                </c:pt>
                <c:pt idx="13">
                  <c:v>2018.</c:v>
                </c:pt>
                <c:pt idx="14">
                  <c:v>2019.</c:v>
                </c:pt>
              </c:strCache>
            </c:strRef>
          </c:cat>
          <c:val>
            <c:numRef>
              <c:f>RK_2005_2019!$C$5:$C$19</c:f>
              <c:numCache>
                <c:formatCode>#,##0</c:formatCode>
                <c:ptCount val="15"/>
                <c:pt idx="0" formatCode="General">
                  <c:v>248</c:v>
                </c:pt>
                <c:pt idx="1">
                  <c:v>2931</c:v>
                </c:pt>
                <c:pt idx="2">
                  <c:v>4787</c:v>
                </c:pt>
                <c:pt idx="3">
                  <c:v>5049</c:v>
                </c:pt>
                <c:pt idx="4">
                  <c:v>5246</c:v>
                </c:pt>
                <c:pt idx="5">
                  <c:v>7502</c:v>
                </c:pt>
                <c:pt idx="6">
                  <c:v>9581</c:v>
                </c:pt>
                <c:pt idx="7">
                  <c:v>9288</c:v>
                </c:pt>
                <c:pt idx="8">
                  <c:v>8867</c:v>
                </c:pt>
                <c:pt idx="9">
                  <c:v>9308</c:v>
                </c:pt>
                <c:pt idx="10">
                  <c:v>9212</c:v>
                </c:pt>
                <c:pt idx="11">
                  <c:v>8996</c:v>
                </c:pt>
                <c:pt idx="12">
                  <c:v>8875</c:v>
                </c:pt>
                <c:pt idx="13">
                  <c:v>8686</c:v>
                </c:pt>
                <c:pt idx="14">
                  <c:v>8889</c:v>
                </c:pt>
              </c:numCache>
            </c:numRef>
          </c:val>
        </c:ser>
        <c:ser>
          <c:idx val="2"/>
          <c:order val="2"/>
          <c:tx>
            <c:strRef>
              <c:f>RK_2005_2019!$D$4</c:f>
              <c:strCache>
                <c:ptCount val="1"/>
                <c:pt idx="0">
                  <c:v>Isteklih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RK_2005_2019!$A$5:$A$19</c:f>
              <c:strCache>
                <c:ptCount val="15"/>
                <c:pt idx="0">
                  <c:v>2005.</c:v>
                </c:pt>
                <c:pt idx="1">
                  <c:v>2006.</c:v>
                </c:pt>
                <c:pt idx="2">
                  <c:v>2007.</c:v>
                </c:pt>
                <c:pt idx="3">
                  <c:v>2008.</c:v>
                </c:pt>
                <c:pt idx="4">
                  <c:v>2009.</c:v>
                </c:pt>
                <c:pt idx="5">
                  <c:v>2010.</c:v>
                </c:pt>
                <c:pt idx="6">
                  <c:v>2011.</c:v>
                </c:pt>
                <c:pt idx="7">
                  <c:v>2012.</c:v>
                </c:pt>
                <c:pt idx="8">
                  <c:v>2013.</c:v>
                </c:pt>
                <c:pt idx="9">
                  <c:v>2014.</c:v>
                </c:pt>
                <c:pt idx="10">
                  <c:v>2015.</c:v>
                </c:pt>
                <c:pt idx="11">
                  <c:v>2016.</c:v>
                </c:pt>
                <c:pt idx="12">
                  <c:v>2017.</c:v>
                </c:pt>
                <c:pt idx="13">
                  <c:v>2018.</c:v>
                </c:pt>
                <c:pt idx="14">
                  <c:v>2019.</c:v>
                </c:pt>
              </c:strCache>
            </c:strRef>
          </c:cat>
          <c:val>
            <c:numRef>
              <c:f>RK_2005_2019!$D$5:$D$19</c:f>
              <c:numCache>
                <c:formatCode>#,##0</c:formatCode>
                <c:ptCount val="15"/>
                <c:pt idx="0" formatCode="General">
                  <c:v>4</c:v>
                </c:pt>
                <c:pt idx="1">
                  <c:v>272</c:v>
                </c:pt>
                <c:pt idx="2">
                  <c:v>870</c:v>
                </c:pt>
                <c:pt idx="3">
                  <c:v>1484</c:v>
                </c:pt>
                <c:pt idx="4">
                  <c:v>1972</c:v>
                </c:pt>
                <c:pt idx="5">
                  <c:v>2835</c:v>
                </c:pt>
                <c:pt idx="6">
                  <c:v>4384</c:v>
                </c:pt>
                <c:pt idx="7">
                  <c:v>4953</c:v>
                </c:pt>
                <c:pt idx="8">
                  <c:v>5763</c:v>
                </c:pt>
                <c:pt idx="9">
                  <c:v>6918</c:v>
                </c:pt>
                <c:pt idx="10">
                  <c:v>7831</c:v>
                </c:pt>
                <c:pt idx="11">
                  <c:v>8799</c:v>
                </c:pt>
                <c:pt idx="12">
                  <c:v>9737</c:v>
                </c:pt>
                <c:pt idx="13">
                  <c:v>10721</c:v>
                </c:pt>
                <c:pt idx="14">
                  <c:v>11377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gapDepth val="118"/>
        <c:shape val="cylinder"/>
        <c:axId val="191614976"/>
        <c:axId val="193097664"/>
        <c:axId val="0"/>
      </c:bar3DChart>
      <c:catAx>
        <c:axId val="19161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93097664"/>
        <c:crosses val="autoZero"/>
        <c:auto val="1"/>
        <c:lblAlgn val="ctr"/>
        <c:lblOffset val="100"/>
        <c:noMultiLvlLbl val="0"/>
      </c:catAx>
      <c:valAx>
        <c:axId val="19309766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91614976"/>
        <c:crosses val="autoZero"/>
        <c:crossBetween val="between"/>
        <c:majorUnit val="5000"/>
      </c:valAx>
    </c:plotArea>
    <c:legend>
      <c:legendPos val="r"/>
      <c:layout>
        <c:manualLayout>
          <c:xMode val="edge"/>
          <c:yMode val="edge"/>
          <c:x val="9.5157193925855546E-2"/>
          <c:y val="0.40492850486374521"/>
          <c:w val="0.25778024858574322"/>
          <c:h val="0.1261087556439075"/>
        </c:manualLayout>
      </c:layout>
      <c:overlay val="1"/>
      <c:spPr>
        <a:solidFill>
          <a:schemeClr val="bg1"/>
        </a:solidFill>
        <a:ln cap="rnd">
          <a:solidFill>
            <a:schemeClr val="accent1"/>
          </a:solidFill>
        </a:ln>
      </c:spPr>
      <c:txPr>
        <a:bodyPr/>
        <a:lstStyle/>
        <a:p>
          <a:pPr>
            <a:defRPr sz="8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3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1540768380320617E-2"/>
          <c:y val="0.13960700858338654"/>
          <c:w val="0.56509577114427856"/>
          <c:h val="0.85169772697331747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3"/>
            <c:spPr>
              <a:solidFill>
                <a:schemeClr val="tx2">
                  <a:lumMod val="50000"/>
                </a:schemeClr>
              </a:solidFill>
            </c:spPr>
          </c:dPt>
          <c:dPt>
            <c:idx val="1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Pt>
            <c:idx val="2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3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4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Pt>
            <c:idx val="5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</c:dPt>
          <c:dPt>
            <c:idx val="6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7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8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Pt>
            <c:idx val="9"/>
            <c:bubble3D val="0"/>
            <c:spPr>
              <a:solidFill>
                <a:srgbClr val="F3FDB5"/>
              </a:solidFill>
            </c:spPr>
          </c:dPt>
          <c:dLbls>
            <c:dLbl>
              <c:idx val="0"/>
              <c:layout>
                <c:manualLayout>
                  <c:x val="-0.17027018480108896"/>
                  <c:y val="0.24548378933434559"/>
                </c:manualLayout>
              </c:layout>
              <c:tx>
                <c:rich>
                  <a:bodyPr/>
                  <a:lstStyle/>
                  <a:p>
                    <a:pPr>
                      <a:defRPr sz="800" b="1">
                        <a:solidFill>
                          <a:schemeClr val="bg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r>
                      <a:rPr lang="en-US" sz="800"/>
                      <a:t>4</a:t>
                    </a:r>
                    <a:r>
                      <a:rPr lang="hr-HR" sz="800"/>
                      <a:t>.062</a:t>
                    </a:r>
                    <a:endParaRPr lang="en-US"/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5.5760226644555003E-2"/>
                  <c:y val="-0.29095180722891567"/>
                </c:manualLayout>
              </c:layout>
              <c:tx>
                <c:rich>
                  <a:bodyPr/>
                  <a:lstStyle/>
                  <a:p>
                    <a:pPr>
                      <a:defRPr sz="800" b="1">
                        <a:solidFill>
                          <a:schemeClr val="bg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r>
                      <a:rPr lang="hr-HR"/>
                      <a:t>998</a:t>
                    </a:r>
                    <a:endParaRPr lang="en-US"/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7.8045373204216589E-2"/>
                  <c:y val="-0.19504100926926285"/>
                </c:manualLayout>
              </c:layout>
              <c:tx>
                <c:rich>
                  <a:bodyPr/>
                  <a:lstStyle/>
                  <a:p>
                    <a:pPr>
                      <a:defRPr sz="800" b="1">
                        <a:solidFill>
                          <a:schemeClr val="bg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r>
                      <a:rPr lang="hr-HR"/>
                      <a:t>729</a:t>
                    </a:r>
                    <a:endParaRPr lang="en-US"/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4.8778468767274735E-2"/>
                  <c:y val="-7.074966532797858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49</a:t>
                    </a:r>
                    <a:r>
                      <a:rPr lang="hr-HR"/>
                      <a:t>5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6086701766123416E-3"/>
                  <c:y val="-2.5092012501841472E-2"/>
                </c:manualLayout>
              </c:layout>
              <c:tx>
                <c:rich>
                  <a:bodyPr/>
                  <a:lstStyle/>
                  <a:p>
                    <a:r>
                      <a:rPr lang="hr-HR"/>
                      <a:t>233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679760425966211E-2"/>
                  <c:y val="-4.5164216565734612E-2"/>
                </c:manualLayout>
              </c:layout>
              <c:tx>
                <c:rich>
                  <a:bodyPr/>
                  <a:lstStyle/>
                  <a:p>
                    <a:r>
                      <a:rPr lang="hr-HR"/>
                      <a:t>222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6980139900667543E-2"/>
                  <c:y val="-7.0840610079105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5188633961083375E-2"/>
                  <c:y val="-8.9765446822244868E-2"/>
                </c:manualLayout>
              </c:layout>
              <c:tx>
                <c:rich>
                  <a:bodyPr/>
                  <a:lstStyle/>
                  <a:p>
                    <a:r>
                      <a:rPr lang="hr-HR"/>
                      <a:t>158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2085235855991375E-2"/>
                  <c:y val="-8.5904925610620089E-2"/>
                </c:manualLayout>
              </c:layout>
              <c:tx>
                <c:rich>
                  <a:bodyPr/>
                  <a:lstStyle/>
                  <a:p>
                    <a:r>
                      <a:rPr lang="hr-HR"/>
                      <a:t>149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6.4855565542710922E-2"/>
                  <c:y val="-8.2606473792406598E-2"/>
                </c:manualLayout>
              </c:layout>
              <c:tx>
                <c:rich>
                  <a:bodyPr/>
                  <a:lstStyle/>
                  <a:p>
                    <a:r>
                      <a:rPr lang="hr-HR"/>
                      <a:t>135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1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'TOP 10_koncesija'!$A$6:$A$15</c:f>
              <c:strCache>
                <c:ptCount val="10"/>
                <c:pt idx="0">
                  <c:v>Koncesija za obavljanje javne zdravstvene službe</c:v>
                </c:pt>
                <c:pt idx="1">
                  <c:v>Koncesija za luku</c:v>
                </c:pt>
                <c:pt idx="2">
                  <c:v>Koncesija na pomorskom dobru</c:v>
                </c:pt>
                <c:pt idx="3">
                  <c:v>Koncesija za zauzetu povr. odobrenog eksploatacijskog polja</c:v>
                </c:pt>
                <c:pt idx="4">
                  <c:v>Koncesija za obavljanje dimnjačarskih poslova</c:v>
                </c:pt>
                <c:pt idx="5">
                  <c:v>Koncesija za zahvaćanje voda za tehnološke potrebe</c:v>
                </c:pt>
                <c:pt idx="6">
                  <c:v>Koncesija za istraživanje nafte i plina</c:v>
                </c:pt>
                <c:pt idx="7">
                  <c:v>Koncesija za korištenje poljopr. zemljišta u vlasništvu RH</c:v>
                </c:pt>
                <c:pt idx="8">
                  <c:v>Koncesija za eksploataciju plina</c:v>
                </c:pt>
                <c:pt idx="9">
                  <c:v>Koncesija za eksploataciju tehničko-građevnog kamena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4328</c:v>
              </c:pt>
              <c:pt idx="1">
                <c:v>884</c:v>
              </c:pt>
              <c:pt idx="2">
                <c:v>684</c:v>
              </c:pt>
              <c:pt idx="3">
                <c:v>498</c:v>
              </c:pt>
              <c:pt idx="4">
                <c:v>258</c:v>
              </c:pt>
              <c:pt idx="5">
                <c:v>256</c:v>
              </c:pt>
              <c:pt idx="6">
                <c:v>187</c:v>
              </c:pt>
              <c:pt idx="7">
                <c:v>181</c:v>
              </c:pt>
              <c:pt idx="8">
                <c:v>163</c:v>
              </c:pt>
              <c:pt idx="9">
                <c:v>149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</c:spPr>
    </c:plotArea>
    <c:legend>
      <c:legendPos val="r"/>
      <c:layout>
        <c:manualLayout>
          <c:xMode val="edge"/>
          <c:yMode val="edge"/>
          <c:x val="0.54177681039248204"/>
          <c:y val="8.6180305993145134E-2"/>
          <c:w val="0.44659535655058041"/>
          <c:h val="0.8266204562267554"/>
        </c:manualLayout>
      </c:layout>
      <c:overlay val="0"/>
      <c:txPr>
        <a:bodyPr/>
        <a:lstStyle/>
        <a:p>
          <a:pPr>
            <a:defRPr sz="75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gradFill>
      <a:gsLst>
        <a:gs pos="0">
          <a:schemeClr val="accent3">
            <a:lumMod val="20000"/>
            <a:lumOff val="80000"/>
          </a:schemeClr>
        </a:gs>
        <a:gs pos="100000">
          <a:schemeClr val="bg1"/>
        </a:gs>
      </a:gsLst>
      <a:lin ang="16200000" scaled="0"/>
    </a:gra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98424</xdr:colOff>
      <xdr:row>3</xdr:row>
      <xdr:rowOff>63502</xdr:rowOff>
    </xdr:from>
    <xdr:to>
      <xdr:col>17</xdr:col>
      <xdr:colOff>184149</xdr:colOff>
      <xdr:row>15</xdr:row>
      <xdr:rowOff>87314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23812</xdr:colOff>
      <xdr:row>0</xdr:row>
      <xdr:rowOff>15876</xdr:rowOff>
    </xdr:from>
    <xdr:to>
      <xdr:col>1</xdr:col>
      <xdr:colOff>658813</xdr:colOff>
      <xdr:row>1</xdr:row>
      <xdr:rowOff>95250</xdr:rowOff>
    </xdr:to>
    <xdr:pic>
      <xdr:nvPicPr>
        <xdr:cNvPr id="3" name="Slika 4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" y="15876"/>
          <a:ext cx="1238251" cy="222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528205</xdr:colOff>
      <xdr:row>4</xdr:row>
      <xdr:rowOff>17318</xdr:rowOff>
    </xdr:from>
    <xdr:to>
      <xdr:col>15</xdr:col>
      <xdr:colOff>452469</xdr:colOff>
      <xdr:row>16</xdr:row>
      <xdr:rowOff>274493</xdr:rowOff>
    </xdr:to>
    <xdr:graphicFrame macro="">
      <xdr:nvGraphicFramePr>
        <xdr:cNvPr id="8" name="Grafikon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133350</xdr:rowOff>
    </xdr:from>
    <xdr:to>
      <xdr:col>0</xdr:col>
      <xdr:colOff>1419225</xdr:colOff>
      <xdr:row>2</xdr:row>
      <xdr:rowOff>9525</xdr:rowOff>
    </xdr:to>
    <xdr:pic>
      <xdr:nvPicPr>
        <xdr:cNvPr id="6" name="Slika 4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"/>
          <a:ext cx="14192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showGridLines="0" tabSelected="1" zoomScale="120" zoomScaleNormal="120" workbookViewId="0">
      <selection activeCell="A3" sqref="A3:I3"/>
    </sheetView>
  </sheetViews>
  <sheetFormatPr defaultRowHeight="15" x14ac:dyDescent="0.25"/>
  <cols>
    <col min="1" max="1" width="9" style="1" customWidth="1"/>
    <col min="2" max="4" width="12.7109375" style="1" customWidth="1"/>
    <col min="5" max="16384" width="9.140625" style="1"/>
  </cols>
  <sheetData>
    <row r="1" spans="1:9" ht="11.25" customHeight="1" x14ac:dyDescent="0.25"/>
    <row r="3" spans="1:9" x14ac:dyDescent="0.25">
      <c r="A3" s="30" t="s">
        <v>11</v>
      </c>
      <c r="B3" s="30"/>
      <c r="C3" s="30"/>
      <c r="D3" s="30"/>
      <c r="E3" s="30"/>
      <c r="F3" s="30"/>
      <c r="G3" s="30"/>
      <c r="H3" s="30"/>
      <c r="I3" s="30"/>
    </row>
    <row r="4" spans="1:9" ht="42.75" customHeight="1" x14ac:dyDescent="0.25">
      <c r="A4" s="2" t="s">
        <v>10</v>
      </c>
      <c r="B4" s="3" t="s">
        <v>14</v>
      </c>
      <c r="C4" s="3" t="s">
        <v>15</v>
      </c>
      <c r="D4" s="4" t="s">
        <v>16</v>
      </c>
    </row>
    <row r="5" spans="1:9" x14ac:dyDescent="0.25">
      <c r="A5" s="27" t="s">
        <v>21</v>
      </c>
      <c r="B5" s="10">
        <v>252</v>
      </c>
      <c r="C5" s="11">
        <v>248</v>
      </c>
      <c r="D5" s="12">
        <f t="shared" ref="D5:D18" si="0">B5-C5</f>
        <v>4</v>
      </c>
    </row>
    <row r="6" spans="1:9" x14ac:dyDescent="0.25">
      <c r="A6" s="28" t="s">
        <v>22</v>
      </c>
      <c r="B6" s="13">
        <v>3203</v>
      </c>
      <c r="C6" s="13">
        <v>2931</v>
      </c>
      <c r="D6" s="14">
        <f t="shared" si="0"/>
        <v>272</v>
      </c>
    </row>
    <row r="7" spans="1:9" x14ac:dyDescent="0.25">
      <c r="A7" s="28" t="s">
        <v>23</v>
      </c>
      <c r="B7" s="13">
        <v>5657</v>
      </c>
      <c r="C7" s="13">
        <v>4787</v>
      </c>
      <c r="D7" s="14">
        <f t="shared" si="0"/>
        <v>870</v>
      </c>
    </row>
    <row r="8" spans="1:9" x14ac:dyDescent="0.25">
      <c r="A8" s="28" t="s">
        <v>24</v>
      </c>
      <c r="B8" s="13">
        <v>6533</v>
      </c>
      <c r="C8" s="13">
        <v>5049</v>
      </c>
      <c r="D8" s="14">
        <f t="shared" si="0"/>
        <v>1484</v>
      </c>
    </row>
    <row r="9" spans="1:9" x14ac:dyDescent="0.25">
      <c r="A9" s="28" t="s">
        <v>25</v>
      </c>
      <c r="B9" s="13">
        <v>7218</v>
      </c>
      <c r="C9" s="13">
        <v>5246</v>
      </c>
      <c r="D9" s="14">
        <f t="shared" si="0"/>
        <v>1972</v>
      </c>
    </row>
    <row r="10" spans="1:9" x14ac:dyDescent="0.25">
      <c r="A10" s="28" t="s">
        <v>26</v>
      </c>
      <c r="B10" s="13">
        <v>10337</v>
      </c>
      <c r="C10" s="13">
        <v>7502</v>
      </c>
      <c r="D10" s="14">
        <f t="shared" si="0"/>
        <v>2835</v>
      </c>
    </row>
    <row r="11" spans="1:9" x14ac:dyDescent="0.25">
      <c r="A11" s="28" t="s">
        <v>27</v>
      </c>
      <c r="B11" s="13">
        <v>13965</v>
      </c>
      <c r="C11" s="13">
        <v>9581</v>
      </c>
      <c r="D11" s="14">
        <f t="shared" si="0"/>
        <v>4384</v>
      </c>
    </row>
    <row r="12" spans="1:9" x14ac:dyDescent="0.25">
      <c r="A12" s="28" t="s">
        <v>28</v>
      </c>
      <c r="B12" s="13">
        <v>14241</v>
      </c>
      <c r="C12" s="13">
        <v>9288</v>
      </c>
      <c r="D12" s="14">
        <f t="shared" si="0"/>
        <v>4953</v>
      </c>
    </row>
    <row r="13" spans="1:9" x14ac:dyDescent="0.25">
      <c r="A13" s="28" t="s">
        <v>29</v>
      </c>
      <c r="B13" s="13">
        <v>14630</v>
      </c>
      <c r="C13" s="13">
        <v>8867</v>
      </c>
      <c r="D13" s="14">
        <f t="shared" si="0"/>
        <v>5763</v>
      </c>
    </row>
    <row r="14" spans="1:9" x14ac:dyDescent="0.25">
      <c r="A14" s="28" t="s">
        <v>30</v>
      </c>
      <c r="B14" s="13">
        <v>16226</v>
      </c>
      <c r="C14" s="13">
        <v>9308</v>
      </c>
      <c r="D14" s="14">
        <f t="shared" si="0"/>
        <v>6918</v>
      </c>
    </row>
    <row r="15" spans="1:9" x14ac:dyDescent="0.25">
      <c r="A15" s="28" t="s">
        <v>31</v>
      </c>
      <c r="B15" s="13">
        <v>17043</v>
      </c>
      <c r="C15" s="13">
        <v>9212</v>
      </c>
      <c r="D15" s="14">
        <f t="shared" si="0"/>
        <v>7831</v>
      </c>
    </row>
    <row r="16" spans="1:9" x14ac:dyDescent="0.25">
      <c r="A16" s="28" t="s">
        <v>32</v>
      </c>
      <c r="B16" s="13">
        <v>17795</v>
      </c>
      <c r="C16" s="13">
        <v>8996</v>
      </c>
      <c r="D16" s="14">
        <f t="shared" si="0"/>
        <v>8799</v>
      </c>
    </row>
    <row r="17" spans="1:4" x14ac:dyDescent="0.25">
      <c r="A17" s="28" t="s">
        <v>33</v>
      </c>
      <c r="B17" s="13">
        <v>18612</v>
      </c>
      <c r="C17" s="13">
        <v>8875</v>
      </c>
      <c r="D17" s="14">
        <f t="shared" si="0"/>
        <v>9737</v>
      </c>
    </row>
    <row r="18" spans="1:4" x14ac:dyDescent="0.25">
      <c r="A18" s="28" t="s">
        <v>34</v>
      </c>
      <c r="B18" s="13">
        <v>19407</v>
      </c>
      <c r="C18" s="13">
        <v>8686</v>
      </c>
      <c r="D18" s="14">
        <f t="shared" si="0"/>
        <v>10721</v>
      </c>
    </row>
    <row r="19" spans="1:4" x14ac:dyDescent="0.25">
      <c r="A19" s="29" t="s">
        <v>35</v>
      </c>
      <c r="B19" s="15">
        <v>20266</v>
      </c>
      <c r="C19" s="15">
        <v>8889</v>
      </c>
      <c r="D19" s="16">
        <f>B19-C19</f>
        <v>11377</v>
      </c>
    </row>
    <row r="20" spans="1:4" x14ac:dyDescent="0.25">
      <c r="A20" s="7" t="s">
        <v>19</v>
      </c>
      <c r="B20" s="8"/>
    </row>
  </sheetData>
  <mergeCells count="1">
    <mergeCell ref="A3:I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18"/>
  <sheetViews>
    <sheetView showGridLines="0" zoomScale="110" zoomScaleNormal="110" workbookViewId="0">
      <selection activeCell="A21" sqref="A21"/>
    </sheetView>
  </sheetViews>
  <sheetFormatPr defaultRowHeight="15" x14ac:dyDescent="0.25"/>
  <cols>
    <col min="1" max="1" width="59.28515625" customWidth="1"/>
    <col min="2" max="2" width="11.5703125" customWidth="1"/>
    <col min="3" max="3" width="8.5703125" customWidth="1"/>
  </cols>
  <sheetData>
    <row r="4" spans="1:6" x14ac:dyDescent="0.25">
      <c r="A4" s="31" t="s">
        <v>36</v>
      </c>
      <c r="B4" s="32"/>
      <c r="C4" s="32"/>
      <c r="D4" s="32"/>
      <c r="E4" s="32"/>
      <c r="F4" s="32"/>
    </row>
    <row r="5" spans="1:6" ht="24" customHeight="1" x14ac:dyDescent="0.25">
      <c r="A5" s="17" t="s">
        <v>17</v>
      </c>
      <c r="B5" s="18" t="s">
        <v>0</v>
      </c>
      <c r="C5" s="19" t="s">
        <v>8</v>
      </c>
    </row>
    <row r="6" spans="1:6" x14ac:dyDescent="0.25">
      <c r="A6" s="20" t="s">
        <v>2</v>
      </c>
      <c r="B6" s="5">
        <v>4062</v>
      </c>
      <c r="C6" s="21">
        <f>B6/B17*100</f>
        <v>45.696928788390146</v>
      </c>
    </row>
    <row r="7" spans="1:6" x14ac:dyDescent="0.25">
      <c r="A7" s="20" t="s">
        <v>1</v>
      </c>
      <c r="B7" s="5">
        <v>998</v>
      </c>
      <c r="C7" s="21">
        <f>B7/B17*100</f>
        <v>11.227359658004275</v>
      </c>
    </row>
    <row r="8" spans="1:6" x14ac:dyDescent="0.25">
      <c r="A8" s="20" t="s">
        <v>3</v>
      </c>
      <c r="B8" s="5">
        <v>729</v>
      </c>
      <c r="C8" s="21">
        <f>B8/B17*100</f>
        <v>8.2011474856564295</v>
      </c>
    </row>
    <row r="9" spans="1:6" x14ac:dyDescent="0.25">
      <c r="A9" s="20" t="s">
        <v>12</v>
      </c>
      <c r="B9" s="6">
        <v>495</v>
      </c>
      <c r="C9" s="21">
        <f>B9/B17*100</f>
        <v>5.5686803914951071</v>
      </c>
    </row>
    <row r="10" spans="1:6" x14ac:dyDescent="0.25">
      <c r="A10" s="20" t="s">
        <v>4</v>
      </c>
      <c r="B10" s="6">
        <v>233</v>
      </c>
      <c r="C10" s="21">
        <f>B10/B17*100</f>
        <v>2.6212172347845653</v>
      </c>
    </row>
    <row r="11" spans="1:6" x14ac:dyDescent="0.25">
      <c r="A11" s="20" t="s">
        <v>5</v>
      </c>
      <c r="B11" s="6">
        <v>222</v>
      </c>
      <c r="C11" s="21">
        <f>B11/B17*100</f>
        <v>2.4974687816402295</v>
      </c>
    </row>
    <row r="12" spans="1:6" x14ac:dyDescent="0.25">
      <c r="A12" s="20" t="s">
        <v>6</v>
      </c>
      <c r="B12" s="6">
        <v>187</v>
      </c>
      <c r="C12" s="21">
        <f>B12/B17*100</f>
        <v>2.1037237034537069</v>
      </c>
    </row>
    <row r="13" spans="1:6" x14ac:dyDescent="0.25">
      <c r="A13" s="20" t="s">
        <v>13</v>
      </c>
      <c r="B13" s="6">
        <v>158</v>
      </c>
      <c r="C13" s="21">
        <f>B13/B17*100</f>
        <v>1.7774777815277309</v>
      </c>
    </row>
    <row r="14" spans="1:6" x14ac:dyDescent="0.25">
      <c r="A14" s="20" t="s">
        <v>7</v>
      </c>
      <c r="B14" s="6">
        <v>149</v>
      </c>
      <c r="C14" s="21">
        <f>B14/B17*100</f>
        <v>1.676229047136911</v>
      </c>
    </row>
    <row r="15" spans="1:6" x14ac:dyDescent="0.25">
      <c r="A15" s="20" t="s">
        <v>9</v>
      </c>
      <c r="B15" s="6">
        <v>135</v>
      </c>
      <c r="C15" s="21">
        <f>B15/B17*100</f>
        <v>1.5187310158623017</v>
      </c>
    </row>
    <row r="16" spans="1:6" ht="18" customHeight="1" x14ac:dyDescent="0.25">
      <c r="A16" s="22" t="s">
        <v>20</v>
      </c>
      <c r="B16" s="9">
        <f>SUM(B6:B15)</f>
        <v>7368</v>
      </c>
      <c r="C16" s="23">
        <f>B16/B17*100</f>
        <v>82.888963887951405</v>
      </c>
    </row>
    <row r="17" spans="1:3" ht="20.25" customHeight="1" x14ac:dyDescent="0.25">
      <c r="A17" s="24" t="s">
        <v>18</v>
      </c>
      <c r="B17" s="25">
        <v>8889</v>
      </c>
      <c r="C17" s="26">
        <f>B17/B17*100</f>
        <v>100</v>
      </c>
    </row>
    <row r="18" spans="1:3" x14ac:dyDescent="0.25">
      <c r="A18" s="7" t="s">
        <v>19</v>
      </c>
    </row>
  </sheetData>
  <mergeCells count="1">
    <mergeCell ref="A4:F4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RK_2005_2019</vt:lpstr>
      <vt:lpstr>TOP 10_koncesija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Ivona Škara</dc:creator>
  <cp:lastModifiedBy>admin</cp:lastModifiedBy>
  <dcterms:created xsi:type="dcterms:W3CDTF">2018-03-23T07:18:26Z</dcterms:created>
  <dcterms:modified xsi:type="dcterms:W3CDTF">2019-11-26T13:34:58Z</dcterms:modified>
</cp:coreProperties>
</file>