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lica 1." sheetId="1" r:id="rId1"/>
    <sheet name="Rang po dobiti" sheetId="3" r:id="rId2"/>
    <sheet name="Rang po gubitku" sheetId="2" r:id="rId3"/>
    <sheet name="Rang po prihodu" sheetId="4" r:id="rId4"/>
    <sheet name="Rang po izvozu" sheetId="5" r:id="rId5"/>
  </sheets>
  <calcPr calcId="145621"/>
</workbook>
</file>

<file path=xl/calcChain.xml><?xml version="1.0" encoding="utf-8"?>
<calcChain xmlns="http://schemas.openxmlformats.org/spreadsheetml/2006/main">
  <c r="G9" i="1" l="1"/>
  <c r="F11" i="1"/>
  <c r="F9" i="1"/>
  <c r="G27" i="1" l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G10" i="1"/>
  <c r="F10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9" i="1"/>
</calcChain>
</file>

<file path=xl/sharedStrings.xml><?xml version="1.0" encoding="utf-8"?>
<sst xmlns="http://schemas.openxmlformats.org/spreadsheetml/2006/main" count="126" uniqueCount="76">
  <si>
    <t>(iznosi u tisućama kuna, plaće u kunama)</t>
  </si>
  <si>
    <t>Opis</t>
  </si>
  <si>
    <t>RH</t>
  </si>
  <si>
    <t>BPŽ</t>
  </si>
  <si>
    <t>Udio BPŽ</t>
  </si>
  <si>
    <t>u RH u %</t>
  </si>
  <si>
    <t>Udio grada u RH u %</t>
  </si>
  <si>
    <t>Udio grada u BPŽ u %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</si>
  <si>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</si>
  <si>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</si>
  <si>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</si>
  <si>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</si>
  <si>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</si>
  <si>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</si>
  <si>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</si>
  <si>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</si>
  <si>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</si>
  <si>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</si>
  <si>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</si>
  <si>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Broj izvoznika</t>
  </si>
  <si>
    <t>Broj uvoznika</t>
  </si>
  <si>
    <t xml:space="preserve">Izvoz </t>
  </si>
  <si>
    <t xml:space="preserve">Uvoz </t>
  </si>
  <si>
    <t xml:space="preserve">Trgovinski saldo (izvoz minus uvoz) </t>
  </si>
  <si>
    <t>Broj investitora</t>
  </si>
  <si>
    <t xml:space="preserve">Prosječna mjeseč. neto plaće po zaposlenom </t>
  </si>
  <si>
    <t>Izvor: Fina, Registar godišnjih financijskih izvještaja</t>
  </si>
  <si>
    <t>Tablica 1. Usporedba financijskih rezultata poslovanja poduzetnika u RH, Brodsko-posavskoj županiji i Slavonskom Brodu u 2018. godini</t>
  </si>
  <si>
    <t>Konsolidirani financijski rezultat (dobit ili gubitak razdoblja)</t>
  </si>
  <si>
    <t>Slavonski Brod</t>
  </si>
  <si>
    <t>(iznosi u tisućama kuna)</t>
  </si>
  <si>
    <t>Rang</t>
  </si>
  <si>
    <t>OIB</t>
  </si>
  <si>
    <t>Naziv</t>
  </si>
  <si>
    <t>Gubitak razdoblja</t>
  </si>
  <si>
    <t>2017.</t>
  </si>
  <si>
    <t>2018.</t>
  </si>
  <si>
    <t>1.</t>
  </si>
  <si>
    <t>ĐURO ĐAKOVIĆ GRUPA d.d.</t>
  </si>
  <si>
    <t>2.</t>
  </si>
  <si>
    <t>ĐURO ĐAKOVIĆ SPECIJALNA VOZILA d.d.</t>
  </si>
  <si>
    <t>3.</t>
  </si>
  <si>
    <t>VINDON d.o.o.</t>
  </si>
  <si>
    <t>4.</t>
  </si>
  <si>
    <t>ĐURO ĐAKOVIĆ INDUSTRIJSKA RJEŠENJA d.d.</t>
  </si>
  <si>
    <t>5.</t>
  </si>
  <si>
    <t>Ukupno 5 najvećih prema gubitku razdoblja</t>
  </si>
  <si>
    <t>Dobit razdoblja</t>
  </si>
  <si>
    <t>ĐURO ĐAKOVIĆ MONTAŽA d.o.o.</t>
  </si>
  <si>
    <t>EKOMA d.o.o.</t>
  </si>
  <si>
    <t>ĐURO ĐAKOVIĆ ZAVARENE POSUDE d.d.</t>
  </si>
  <si>
    <t>HIDROMONT INDUSTRIJSKA MONTAŽA d.o.o.</t>
  </si>
  <si>
    <t>Ukupno 5 najvećih prema neto dobiti</t>
  </si>
  <si>
    <t>Oblik vlasništva</t>
  </si>
  <si>
    <t>Ukupan prihod</t>
  </si>
  <si>
    <t>Privatno nakon pretvorbe</t>
  </si>
  <si>
    <t>Mješovito s preko 50% državnog kapitala</t>
  </si>
  <si>
    <t>SAINT JEAN INDUSTRIES d.o.o.</t>
  </si>
  <si>
    <t>Privatno od osnivanja</t>
  </si>
  <si>
    <t>Ukupno 5 najvećih prema ukupnom prihodu</t>
  </si>
  <si>
    <t xml:space="preserve"> </t>
  </si>
  <si>
    <t>Djelatnost</t>
  </si>
  <si>
    <t>25.11 Proizvodnja metalnih konstrukcija i njihovih dijelova</t>
  </si>
  <si>
    <t>29.10 Proizvodnja motornih vozila</t>
  </si>
  <si>
    <t>24.53 Lijevanje lakih metala</t>
  </si>
  <si>
    <t>25.30 Proizvodnja parnih kotlova, osim kotlova za centralno grijanje toplom vodom</t>
  </si>
  <si>
    <t>Ukupno 5 najvećih prema veličini izvoza</t>
  </si>
  <si>
    <t>Tablica 5. Rang lista top 5 poduzetnika sa sjedištem u Slavonskom Brodu prema izvozu u 2018. godini</t>
  </si>
  <si>
    <t>Tablica 3. Rang lista top 5 poduzetnika sa sjedištem u Slavonskom Brodu prema gubitku razdoblja u 2018. g.</t>
  </si>
  <si>
    <t>Registar godišnjih financijskih izvještaja</t>
  </si>
  <si>
    <t xml:space="preserve">TUV NORD CERT GmbH - Podružnica Slavonski Brod </t>
  </si>
  <si>
    <t>ĐURO ĐAKOVIĆ TEP d.o.o.</t>
  </si>
  <si>
    <t>02852188530</t>
  </si>
  <si>
    <t>Bruto investicije samo u novu dugotr. imovinu</t>
  </si>
  <si>
    <t xml:space="preserve">Tablica 2. Top 5 poduzetnika sa sjedištem u Slavonskom Brodu prema ostvarenoj dobiti razdoblja u 2018. godini </t>
  </si>
  <si>
    <t xml:space="preserve">Tablica 4.  Rang lista top 5 poduzetnika sa sjedištem u Slavonskom Brodu prema ukupnom prihodu u 2018.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</si>
</sst>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8"/>
      <color rgb="FF16365C"/>
      <name val="Arial"/>
      <family val="2"/>
      <charset val="238"/>
    </font>
    <font>
      <b/>
      <sz val="8"/>
      <color rgb="FF16365C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8"/>
      <color theme="3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24406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3333FF"/>
      </top>
      <bottom style="thin">
        <color rgb="FF3333FF"/>
      </bottom>
      <diagonal/>
    </border>
    <border>
      <left style="thin">
        <color theme="0" tint="-0.24994659260841701"/>
      </left>
      <right style="thin">
        <color rgb="FF3333FF"/>
      </right>
      <top style="thin">
        <color rgb="FF3333FF"/>
      </top>
      <bottom style="thin">
        <color rgb="FF3333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BFBFBF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3333FF"/>
      </left>
      <right/>
      <top style="thin">
        <color rgb="FF3333FF"/>
      </top>
      <bottom style="thin">
        <color rgb="FF3333FF"/>
      </bottom>
      <diagonal/>
    </border>
    <border>
      <left style="medium">
        <color rgb="FFBFBFBF"/>
      </left>
      <right/>
      <top/>
      <bottom/>
      <diagonal/>
    </border>
    <border>
      <left style="thin">
        <color theme="0" tint="-0.14999847407452621"/>
      </left>
      <right/>
      <top style="thin">
        <color rgb="FF3333FF"/>
      </top>
      <bottom style="thin">
        <color rgb="FF3333FF"/>
      </bottom>
      <diagonal/>
    </border>
    <border>
      <left style="thin">
        <color theme="0" tint="-0.14999847407452621"/>
      </left>
      <right style="thin">
        <color theme="0" tint="-0.24994659260841701"/>
      </right>
      <top style="thin">
        <color rgb="FF3333FF"/>
      </top>
      <bottom style="thin">
        <color rgb="FF3333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rgb="FF3333FF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3333FF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rgb="FF3333FF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3333FF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8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3" fontId="2" fillId="3" borderId="3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165" fontId="10" fillId="4" borderId="6" xfId="0" applyNumberFormat="1" applyFont="1" applyFill="1" applyBorder="1" applyAlignment="1">
      <alignment horizontal="right" vertical="center" wrapText="1"/>
    </xf>
    <xf numFmtId="165" fontId="10" fillId="4" borderId="7" xfId="0" applyNumberFormat="1" applyFont="1" applyFill="1" applyBorder="1" applyAlignment="1">
      <alignment horizontal="righ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right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 indent="8"/>
    </xf>
    <xf numFmtId="0" fontId="3" fillId="0" borderId="0" xfId="0" applyFont="1" applyAlignment="1">
      <alignment horizontal="right" vertical="center" indent="8"/>
    </xf>
    <xf numFmtId="3" fontId="14" fillId="6" borderId="2" xfId="0" applyNumberFormat="1" applyFont="1" applyFill="1" applyBorder="1" applyAlignment="1">
      <alignment horizontal="righ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center"/>
    </xf>
    <xf numFmtId="0" fontId="0" fillId="0" borderId="13" xfId="0" applyBorder="1" applyAlignment="1"/>
    <xf numFmtId="164" fontId="8" fillId="4" borderId="14" xfId="0" applyNumberFormat="1" applyFont="1" applyFill="1" applyBorder="1" applyAlignment="1">
      <alignment horizontal="right" vertical="center" wrapText="1"/>
    </xf>
    <xf numFmtId="3" fontId="9" fillId="4" borderId="15" xfId="0" applyNumberFormat="1" applyFont="1" applyFill="1" applyBorder="1" applyAlignment="1">
      <alignment horizontal="right" vertical="center" wrapText="1"/>
    </xf>
    <xf numFmtId="165" fontId="9" fillId="4" borderId="15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165" fontId="9" fillId="3" borderId="3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165" fontId="9" fillId="3" borderId="4" xfId="0" applyNumberFormat="1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3" fontId="8" fillId="4" borderId="16" xfId="0" applyNumberFormat="1" applyFont="1" applyFill="1" applyBorder="1" applyAlignment="1">
      <alignment horizontal="right" vertical="center" wrapText="1"/>
    </xf>
    <xf numFmtId="164" fontId="8" fillId="4" borderId="16" xfId="0" applyNumberFormat="1" applyFont="1" applyFill="1" applyBorder="1" applyAlignment="1">
      <alignment horizontal="right" vertical="center" wrapText="1"/>
    </xf>
    <xf numFmtId="3" fontId="9" fillId="4" borderId="16" xfId="0" applyNumberFormat="1" applyFont="1" applyFill="1" applyBorder="1" applyAlignment="1">
      <alignment horizontal="right" vertical="center" wrapText="1"/>
    </xf>
    <xf numFmtId="165" fontId="9" fillId="4" borderId="16" xfId="0" applyNumberFormat="1" applyFont="1" applyFill="1" applyBorder="1" applyAlignment="1">
      <alignment horizontal="right" vertical="center" wrapText="1"/>
    </xf>
    <xf numFmtId="0" fontId="9" fillId="4" borderId="15" xfId="0" applyFont="1" applyFill="1" applyBorder="1" applyAlignment="1">
      <alignment horizontal="right" vertical="center" wrapText="1"/>
    </xf>
    <xf numFmtId="3" fontId="8" fillId="4" borderId="5" xfId="0" applyNumberFormat="1" applyFont="1" applyFill="1" applyBorder="1" applyAlignment="1">
      <alignment horizontal="right" vertical="center" wrapText="1"/>
    </xf>
    <xf numFmtId="0" fontId="8" fillId="4" borderId="16" xfId="0" applyFont="1" applyFill="1" applyBorder="1" applyAlignment="1">
      <alignment horizontal="right" vertical="center" wrapText="1"/>
    </xf>
    <xf numFmtId="0" fontId="9" fillId="4" borderId="16" xfId="0" applyFont="1" applyFill="1" applyBorder="1" applyAlignment="1">
      <alignment horizontal="right" vertical="center" wrapText="1"/>
    </xf>
    <xf numFmtId="0" fontId="1" fillId="4" borderId="17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3" fontId="1" fillId="4" borderId="19" xfId="0" applyNumberFormat="1" applyFont="1" applyFill="1" applyBorder="1" applyAlignment="1">
      <alignment horizontal="right" vertical="center" wrapText="1"/>
    </xf>
    <xf numFmtId="164" fontId="1" fillId="4" borderId="19" xfId="0" applyNumberFormat="1" applyFont="1" applyFill="1" applyBorder="1" applyAlignment="1">
      <alignment horizontal="right" vertical="center" wrapText="1"/>
    </xf>
    <xf numFmtId="3" fontId="10" fillId="4" borderId="20" xfId="0" applyNumberFormat="1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vertical="center" wrapText="1"/>
    </xf>
    <xf numFmtId="3" fontId="2" fillId="3" borderId="21" xfId="0" applyNumberFormat="1" applyFont="1" applyFill="1" applyBorder="1" applyAlignment="1">
      <alignment horizontal="right" vertical="center" wrapText="1"/>
    </xf>
    <xf numFmtId="3" fontId="8" fillId="3" borderId="21" xfId="0" applyNumberFormat="1" applyFont="1" applyFill="1" applyBorder="1" applyAlignment="1">
      <alignment horizontal="right" vertical="center" wrapText="1"/>
    </xf>
    <xf numFmtId="164" fontId="2" fillId="3" borderId="21" xfId="0" applyNumberFormat="1" applyFont="1" applyFill="1" applyBorder="1" applyAlignment="1">
      <alignment horizontal="right" vertical="center" wrapText="1"/>
    </xf>
    <xf numFmtId="3" fontId="9" fillId="3" borderId="21" xfId="0" applyNumberFormat="1" applyFont="1" applyFill="1" applyBorder="1" applyAlignment="1">
      <alignment horizontal="right" vertical="center" wrapText="1"/>
    </xf>
    <xf numFmtId="165" fontId="9" fillId="3" borderId="21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3" fontId="11" fillId="0" borderId="16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left" vertical="center" wrapText="1"/>
    </xf>
    <xf numFmtId="0" fontId="12" fillId="6" borderId="16" xfId="0" applyFont="1" applyFill="1" applyBorder="1" applyAlignment="1">
      <alignment horizontal="center" vertical="center" wrapText="1"/>
    </xf>
    <xf numFmtId="3" fontId="12" fillId="6" borderId="16" xfId="0" applyNumberFormat="1" applyFont="1" applyFill="1" applyBorder="1" applyAlignment="1">
      <alignment horizontal="right" vertical="center"/>
    </xf>
    <xf numFmtId="0" fontId="14" fillId="6" borderId="10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/>
    </xf>
    <xf numFmtId="3" fontId="13" fillId="0" borderId="16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0" fontId="4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left" vertical="center" wrapText="1"/>
    </xf>
    <xf numFmtId="3" fontId="12" fillId="6" borderId="16" xfId="0" applyNumberFormat="1" applyFont="1" applyFill="1" applyBorder="1" applyAlignment="1">
      <alignment horizontal="right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right" vertical="center"/>
    </xf>
    <xf numFmtId="3" fontId="11" fillId="0" borderId="22" xfId="0" applyNumberFormat="1" applyFont="1" applyBorder="1" applyAlignment="1">
      <alignment horizontal="right" vertical="center"/>
    </xf>
    <xf numFmtId="0" fontId="5" fillId="7" borderId="16" xfId="0" applyFont="1" applyFill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right" vertical="center" wrapText="1"/>
    </xf>
    <xf numFmtId="165" fontId="9" fillId="4" borderId="24" xfId="0" applyNumberFormat="1" applyFont="1" applyFill="1" applyBorder="1" applyAlignment="1">
      <alignment horizontal="right" vertical="center" wrapText="1"/>
    </xf>
    <xf numFmtId="3" fontId="2" fillId="4" borderId="26" xfId="0" applyNumberFormat="1" applyFont="1" applyFill="1" applyBorder="1" applyAlignment="1">
      <alignment horizontal="right" vertical="center" wrapText="1"/>
    </xf>
    <xf numFmtId="3" fontId="8" fillId="4" borderId="25" xfId="0" applyNumberFormat="1" applyFont="1" applyFill="1" applyBorder="1" applyAlignment="1">
      <alignment horizontal="right" vertical="center" wrapText="1"/>
    </xf>
    <xf numFmtId="3" fontId="2" fillId="4" borderId="28" xfId="0" applyNumberFormat="1" applyFont="1" applyFill="1" applyBorder="1" applyAlignment="1">
      <alignment horizontal="right" vertical="center" wrapText="1"/>
    </xf>
    <xf numFmtId="0" fontId="8" fillId="4" borderId="27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47625</xdr:rowOff>
    </xdr:from>
    <xdr:to>
      <xdr:col>0</xdr:col>
      <xdr:colOff>1262371</xdr:colOff>
      <xdr:row>1</xdr:row>
      <xdr:rowOff>145125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47625"/>
          <a:ext cx="1186170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2</xdr:col>
      <xdr:colOff>119371</xdr:colOff>
      <xdr:row>2</xdr:row>
      <xdr:rowOff>2250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95250"/>
          <a:ext cx="1186170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104775</xdr:rowOff>
    </xdr:from>
    <xdr:to>
      <xdr:col>1</xdr:col>
      <xdr:colOff>771201</xdr:colOff>
      <xdr:row>1</xdr:row>
      <xdr:rowOff>166275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2" y="104775"/>
          <a:ext cx="1037899" cy="25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114302</xdr:colOff>
      <xdr:row>0</xdr:row>
      <xdr:rowOff>104775</xdr:rowOff>
    </xdr:from>
    <xdr:to>
      <xdr:col>1</xdr:col>
      <xdr:colOff>790251</xdr:colOff>
      <xdr:row>1</xdr:row>
      <xdr:rowOff>166275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2" y="104775"/>
          <a:ext cx="1037899" cy="25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57150</xdr:rowOff>
    </xdr:from>
    <xdr:to>
      <xdr:col>1</xdr:col>
      <xdr:colOff>799776</xdr:colOff>
      <xdr:row>1</xdr:row>
      <xdr:rowOff>118650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7" y="57150"/>
          <a:ext cx="1037899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tabSelected="1" workbookViewId="0">
      <selection activeCell="N17" sqref="N17"/>
    </sheetView>
  </sheetViews>
  <sheetFormatPr defaultRowHeight="15" x14ac:dyDescent="0.25"/>
  <cols>
    <col min="1" max="1" width="37.28515625" customWidth="1"/>
    <col min="2" max="2" width="10.85546875" bestFit="1" customWidth="1"/>
    <col min="3" max="3" width="8.85546875" bestFit="1" customWidth="1"/>
    <col min="4" max="4" width="7.85546875" bestFit="1" customWidth="1"/>
    <col min="5" max="5" width="10.42578125" customWidth="1"/>
    <col min="6" max="6" width="9" customWidth="1"/>
    <col min="7" max="7" width="9.28515625" customWidth="1"/>
  </cols>
  <sheetData>
    <row r="3" spans="1:7" x14ac:dyDescent="0.25">
      <c r="A3" s="64" t="s">
        <v>69</v>
      </c>
      <c r="F3" s="5"/>
    </row>
    <row r="4" spans="1:7" ht="8.25" customHeight="1" x14ac:dyDescent="0.25">
      <c r="F4" s="5"/>
    </row>
    <row r="5" spans="1:7" x14ac:dyDescent="0.25">
      <c r="A5" s="5" t="s">
        <v>27</v>
      </c>
    </row>
    <row r="6" spans="1:7" x14ac:dyDescent="0.25">
      <c r="A6" s="4"/>
      <c r="B6" s="1"/>
      <c r="C6" s="2"/>
      <c r="F6" s="82" t="s">
        <v>0</v>
      </c>
    </row>
    <row r="7" spans="1:7" x14ac:dyDescent="0.25">
      <c r="A7" s="61" t="s">
        <v>1</v>
      </c>
      <c r="B7" s="61" t="s">
        <v>2</v>
      </c>
      <c r="C7" s="61" t="s">
        <v>3</v>
      </c>
      <c r="D7" s="62" t="s">
        <v>4</v>
      </c>
      <c r="E7" s="61" t="s">
        <v>29</v>
      </c>
      <c r="F7" s="63" t="s">
        <v>6</v>
      </c>
      <c r="G7" s="63" t="s">
        <v>7</v>
      </c>
    </row>
    <row r="8" spans="1:7" x14ac:dyDescent="0.25">
      <c r="A8" s="61"/>
      <c r="B8" s="61"/>
      <c r="C8" s="61"/>
      <c r="D8" s="62" t="s">
        <v>5</v>
      </c>
      <c r="E8" s="61"/>
      <c r="F8" s="63"/>
      <c r="G8" s="63"/>
    </row>
    <row r="9" spans="1:7" x14ac:dyDescent="0.25">
      <c r="A9" s="55" t="s">
        <v>8</v>
      </c>
      <c r="B9" s="56">
        <v>131117</v>
      </c>
      <c r="C9" s="57">
        <v>2042</v>
      </c>
      <c r="D9" s="58">
        <f>C9/B9*100</f>
        <v>1.5573876766552011</v>
      </c>
      <c r="E9" s="59">
        <v>1157</v>
      </c>
      <c r="F9" s="60">
        <f>E9/B9*100</f>
        <v>0.88241799309014091</v>
      </c>
      <c r="G9" s="60">
        <f>E9/C9*100</f>
        <v>56.660137120470125</v>
      </c>
    </row>
    <row r="10" spans="1:7" x14ac:dyDescent="0.25">
      <c r="A10" s="31" t="s">
        <v>9</v>
      </c>
      <c r="B10" s="6">
        <v>88824</v>
      </c>
      <c r="C10" s="6">
        <v>1553</v>
      </c>
      <c r="D10" s="32">
        <f t="shared" ref="D10:D28" si="0">C10/B10*100</f>
        <v>1.7484013329730703</v>
      </c>
      <c r="E10" s="34">
        <v>871</v>
      </c>
      <c r="F10" s="33">
        <f t="shared" ref="F10:F27" si="1">E10/B10*100</f>
        <v>0.98059083130685398</v>
      </c>
      <c r="G10" s="33">
        <f t="shared" ref="G10:G22" si="2">E10/C10*100</f>
        <v>56.084996780424987</v>
      </c>
    </row>
    <row r="11" spans="1:7" x14ac:dyDescent="0.25">
      <c r="A11" s="35" t="s">
        <v>10</v>
      </c>
      <c r="B11" s="36">
        <v>42293</v>
      </c>
      <c r="C11" s="7">
        <v>489</v>
      </c>
      <c r="D11" s="37">
        <f t="shared" si="0"/>
        <v>1.1562197053885985</v>
      </c>
      <c r="E11" s="38">
        <v>286</v>
      </c>
      <c r="F11" s="39">
        <f>E11/B11*100</f>
        <v>0.67623483791644012</v>
      </c>
      <c r="G11" s="39">
        <f t="shared" si="2"/>
        <v>58.486707566462172</v>
      </c>
    </row>
    <row r="12" spans="1:7" x14ac:dyDescent="0.25">
      <c r="A12" s="40" t="s">
        <v>11</v>
      </c>
      <c r="B12" s="41">
        <v>939954</v>
      </c>
      <c r="C12" s="42">
        <v>18398</v>
      </c>
      <c r="D12" s="43">
        <f t="shared" si="0"/>
        <v>1.9573298267787573</v>
      </c>
      <c r="E12" s="44">
        <v>12040</v>
      </c>
      <c r="F12" s="45">
        <f t="shared" si="1"/>
        <v>1.2809137468429306</v>
      </c>
      <c r="G12" s="45">
        <f t="shared" si="2"/>
        <v>65.441895858245459</v>
      </c>
    </row>
    <row r="13" spans="1:7" x14ac:dyDescent="0.25">
      <c r="A13" s="40" t="s">
        <v>12</v>
      </c>
      <c r="B13" s="41">
        <v>751159626</v>
      </c>
      <c r="C13" s="42">
        <v>9780922.6720000003</v>
      </c>
      <c r="D13" s="43">
        <f t="shared" si="0"/>
        <v>1.3021097425169654</v>
      </c>
      <c r="E13" s="44">
        <v>5741197.4189999998</v>
      </c>
      <c r="F13" s="45">
        <f t="shared" si="1"/>
        <v>0.76431123562543546</v>
      </c>
      <c r="G13" s="45">
        <f t="shared" si="2"/>
        <v>58.697912370122452</v>
      </c>
    </row>
    <row r="14" spans="1:7" x14ac:dyDescent="0.25">
      <c r="A14" s="40" t="s">
        <v>13</v>
      </c>
      <c r="B14" s="41">
        <v>715419857</v>
      </c>
      <c r="C14" s="42">
        <v>9544708.3190000001</v>
      </c>
      <c r="D14" s="43">
        <f t="shared" si="0"/>
        <v>1.3341408161389627</v>
      </c>
      <c r="E14" s="44">
        <v>5695364.8990000002</v>
      </c>
      <c r="F14" s="45">
        <f t="shared" si="1"/>
        <v>0.79608705898695786</v>
      </c>
      <c r="G14" s="45">
        <f t="shared" si="2"/>
        <v>59.670392312173917</v>
      </c>
    </row>
    <row r="15" spans="1:7" x14ac:dyDescent="0.25">
      <c r="A15" s="40" t="s">
        <v>14</v>
      </c>
      <c r="B15" s="41">
        <v>54380815</v>
      </c>
      <c r="C15" s="42">
        <v>508128.55800000002</v>
      </c>
      <c r="D15" s="43">
        <f t="shared" si="0"/>
        <v>0.93438937610626116</v>
      </c>
      <c r="E15" s="44">
        <v>260620.69099999999</v>
      </c>
      <c r="F15" s="45">
        <f t="shared" si="1"/>
        <v>0.47925116789809052</v>
      </c>
      <c r="G15" s="45">
        <f t="shared" si="2"/>
        <v>51.290305749750829</v>
      </c>
    </row>
    <row r="16" spans="1:7" x14ac:dyDescent="0.25">
      <c r="A16" s="40" t="s">
        <v>15</v>
      </c>
      <c r="B16" s="41">
        <v>18641045</v>
      </c>
      <c r="C16" s="42">
        <v>271914.20500000002</v>
      </c>
      <c r="D16" s="43">
        <f t="shared" si="0"/>
        <v>1.4586854170460939</v>
      </c>
      <c r="E16" s="44">
        <v>214788.171</v>
      </c>
      <c r="F16" s="45">
        <f t="shared" si="1"/>
        <v>1.1522324579979286</v>
      </c>
      <c r="G16" s="45">
        <f t="shared" si="2"/>
        <v>78.991154949039895</v>
      </c>
    </row>
    <row r="17" spans="1:7" x14ac:dyDescent="0.25">
      <c r="A17" s="40" t="s">
        <v>16</v>
      </c>
      <c r="B17" s="41">
        <v>7489570</v>
      </c>
      <c r="C17" s="42">
        <v>74006.467000000004</v>
      </c>
      <c r="D17" s="43">
        <f t="shared" si="0"/>
        <v>0.98812704868236767</v>
      </c>
      <c r="E17" s="44">
        <v>42025.726000000002</v>
      </c>
      <c r="F17" s="45">
        <f t="shared" si="1"/>
        <v>0.56112334887049597</v>
      </c>
      <c r="G17" s="45">
        <f t="shared" si="2"/>
        <v>56.786558936802102</v>
      </c>
    </row>
    <row r="18" spans="1:7" x14ac:dyDescent="0.25">
      <c r="A18" s="40" t="s">
        <v>17</v>
      </c>
      <c r="B18" s="41">
        <v>46905431</v>
      </c>
      <c r="C18" s="42">
        <v>434135.47100000002</v>
      </c>
      <c r="D18" s="43">
        <f t="shared" si="0"/>
        <v>0.92555480622275921</v>
      </c>
      <c r="E18" s="44">
        <v>218592.24</v>
      </c>
      <c r="F18" s="45">
        <f t="shared" si="1"/>
        <v>0.466027569387434</v>
      </c>
      <c r="G18" s="45">
        <f t="shared" si="2"/>
        <v>50.351158705481581</v>
      </c>
    </row>
    <row r="19" spans="1:7" x14ac:dyDescent="0.25">
      <c r="A19" s="51" t="s">
        <v>18</v>
      </c>
      <c r="B19" s="96">
        <v>18655232</v>
      </c>
      <c r="C19" s="97">
        <v>271927.58500000002</v>
      </c>
      <c r="D19" s="28">
        <f t="shared" si="0"/>
        <v>1.4576478330583078</v>
      </c>
      <c r="E19" s="29">
        <v>214785.446</v>
      </c>
      <c r="F19" s="30">
        <f t="shared" si="1"/>
        <v>1.1513415968238829</v>
      </c>
      <c r="G19" s="30">
        <f t="shared" si="2"/>
        <v>78.98626614140673</v>
      </c>
    </row>
    <row r="20" spans="1:7" ht="26.25" customHeight="1" x14ac:dyDescent="0.25">
      <c r="A20" s="50" t="s">
        <v>28</v>
      </c>
      <c r="B20" s="52">
        <v>28250199</v>
      </c>
      <c r="C20" s="52">
        <v>162207.886</v>
      </c>
      <c r="D20" s="53">
        <f t="shared" si="0"/>
        <v>0.57418316239117462</v>
      </c>
      <c r="E20" s="54">
        <v>3806.7939999999999</v>
      </c>
      <c r="F20" s="9">
        <f t="shared" si="1"/>
        <v>1.3475282067924548E-2</v>
      </c>
      <c r="G20" s="10">
        <f t="shared" si="2"/>
        <v>2.3468612370671051</v>
      </c>
    </row>
    <row r="21" spans="1:7" x14ac:dyDescent="0.25">
      <c r="A21" s="51" t="s">
        <v>19</v>
      </c>
      <c r="B21" s="98">
        <v>19595</v>
      </c>
      <c r="C21" s="99">
        <v>337</v>
      </c>
      <c r="D21" s="28">
        <f t="shared" si="0"/>
        <v>1.7198264863485584</v>
      </c>
      <c r="E21" s="46">
        <v>196</v>
      </c>
      <c r="F21" s="30">
        <f t="shared" si="1"/>
        <v>1.000255167134473</v>
      </c>
      <c r="G21" s="30">
        <f t="shared" si="2"/>
        <v>58.160237388724035</v>
      </c>
    </row>
    <row r="22" spans="1:7" x14ac:dyDescent="0.25">
      <c r="A22" s="40" t="s">
        <v>20</v>
      </c>
      <c r="B22" s="41">
        <v>18290</v>
      </c>
      <c r="C22" s="48">
        <v>234</v>
      </c>
      <c r="D22" s="43">
        <f t="shared" si="0"/>
        <v>1.2793876435210496</v>
      </c>
      <c r="E22" s="49">
        <v>118</v>
      </c>
      <c r="F22" s="45">
        <f t="shared" si="1"/>
        <v>0.64516129032258063</v>
      </c>
      <c r="G22" s="45">
        <f t="shared" si="2"/>
        <v>50.427350427350426</v>
      </c>
    </row>
    <row r="23" spans="1:7" x14ac:dyDescent="0.25">
      <c r="A23" s="40" t="s">
        <v>21</v>
      </c>
      <c r="B23" s="41">
        <v>147181685</v>
      </c>
      <c r="C23" s="42">
        <v>3158197.8909999998</v>
      </c>
      <c r="D23" s="43">
        <f t="shared" si="0"/>
        <v>2.1457818552627659</v>
      </c>
      <c r="E23" s="44">
        <v>2008908.703</v>
      </c>
      <c r="F23" s="45">
        <f t="shared" si="1"/>
        <v>1.3649175867228316</v>
      </c>
      <c r="G23" s="45">
        <f>E23/C23*100</f>
        <v>63.609335840697014</v>
      </c>
    </row>
    <row r="24" spans="1:7" x14ac:dyDescent="0.25">
      <c r="A24" s="40" t="s">
        <v>22</v>
      </c>
      <c r="B24" s="41">
        <v>132440018</v>
      </c>
      <c r="C24" s="42">
        <v>1455228.4010000001</v>
      </c>
      <c r="D24" s="43">
        <f t="shared" si="0"/>
        <v>1.0987829985042739</v>
      </c>
      <c r="E24" s="44">
        <v>840086.47400000005</v>
      </c>
      <c r="F24" s="45">
        <f t="shared" si="1"/>
        <v>0.63431467821153575</v>
      </c>
      <c r="G24" s="45">
        <f t="shared" ref="G24:G27" si="3">E24/C24*100</f>
        <v>57.728839914250685</v>
      </c>
    </row>
    <row r="25" spans="1:7" x14ac:dyDescent="0.25">
      <c r="A25" s="40" t="s">
        <v>23</v>
      </c>
      <c r="B25" s="41">
        <v>14741667</v>
      </c>
      <c r="C25" s="42">
        <v>1702969.49</v>
      </c>
      <c r="D25" s="43">
        <f t="shared" si="0"/>
        <v>11.552082203457722</v>
      </c>
      <c r="E25" s="44">
        <v>1168822.2290000001</v>
      </c>
      <c r="F25" s="45">
        <f t="shared" si="1"/>
        <v>7.9286978128050247</v>
      </c>
      <c r="G25" s="45">
        <f t="shared" si="3"/>
        <v>68.634361088876588</v>
      </c>
    </row>
    <row r="26" spans="1:7" x14ac:dyDescent="0.25">
      <c r="A26" s="40" t="s">
        <v>24</v>
      </c>
      <c r="B26" s="41">
        <v>12808</v>
      </c>
      <c r="C26" s="48">
        <v>197</v>
      </c>
      <c r="D26" s="43">
        <f t="shared" si="0"/>
        <v>1.5381011867582761</v>
      </c>
      <c r="E26" s="49">
        <v>123</v>
      </c>
      <c r="F26" s="45">
        <f t="shared" si="1"/>
        <v>0.96033728919425365</v>
      </c>
      <c r="G26" s="45">
        <f t="shared" si="3"/>
        <v>62.43654822335025</v>
      </c>
    </row>
    <row r="27" spans="1:7" x14ac:dyDescent="0.25">
      <c r="A27" s="40" t="s">
        <v>73</v>
      </c>
      <c r="B27" s="41">
        <v>24288392</v>
      </c>
      <c r="C27" s="42">
        <v>283657.647</v>
      </c>
      <c r="D27" s="43">
        <f t="shared" si="0"/>
        <v>1.1678733075454315</v>
      </c>
      <c r="E27" s="44">
        <v>126272.185</v>
      </c>
      <c r="F27" s="95">
        <f t="shared" si="1"/>
        <v>0.51988696905089482</v>
      </c>
      <c r="G27" s="95">
        <f t="shared" si="3"/>
        <v>44.515699236551868</v>
      </c>
    </row>
    <row r="28" spans="1:7" ht="15" customHeight="1" x14ac:dyDescent="0.25">
      <c r="A28" s="40" t="s">
        <v>25</v>
      </c>
      <c r="B28" s="41">
        <v>5584</v>
      </c>
      <c r="C28" s="42">
        <v>4925.3116643113381</v>
      </c>
      <c r="D28" s="43">
        <f t="shared" si="0"/>
        <v>88.204005449701611</v>
      </c>
      <c r="E28" s="94">
        <v>5282.842774086379</v>
      </c>
      <c r="F28" s="49">
        <v>94.6</v>
      </c>
      <c r="G28" s="49">
        <v>107.3</v>
      </c>
    </row>
    <row r="29" spans="1:7" x14ac:dyDescent="0.25">
      <c r="A29" s="3" t="s">
        <v>26</v>
      </c>
      <c r="E29" s="47"/>
      <c r="F29" s="47"/>
      <c r="G29" s="8"/>
    </row>
  </sheetData>
  <mergeCells count="6">
    <mergeCell ref="G7:G8"/>
    <mergeCell ref="A7:A8"/>
    <mergeCell ref="B7:B8"/>
    <mergeCell ref="C7:C8"/>
    <mergeCell ref="E7:E8"/>
    <mergeCell ref="F7:F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C18" sqref="C18"/>
    </sheetView>
  </sheetViews>
  <sheetFormatPr defaultRowHeight="15" x14ac:dyDescent="0.25"/>
  <cols>
    <col min="1" max="1" width="5.5703125" customWidth="1"/>
    <col min="2" max="2" width="12" bestFit="1" customWidth="1"/>
    <col min="3" max="3" width="38.140625" bestFit="1" customWidth="1"/>
    <col min="4" max="5" width="10.7109375" customWidth="1"/>
  </cols>
  <sheetData>
    <row r="3" spans="1:5" x14ac:dyDescent="0.25">
      <c r="A3" s="64" t="s">
        <v>69</v>
      </c>
    </row>
    <row r="4" spans="1:5" ht="8.25" customHeight="1" x14ac:dyDescent="0.25"/>
    <row r="5" spans="1:5" x14ac:dyDescent="0.25">
      <c r="A5" s="5" t="s">
        <v>74</v>
      </c>
    </row>
    <row r="6" spans="1:5" x14ac:dyDescent="0.25">
      <c r="A6" s="4"/>
      <c r="B6" s="1"/>
      <c r="C6" s="2"/>
      <c r="D6" s="81" t="s">
        <v>30</v>
      </c>
    </row>
    <row r="7" spans="1:5" x14ac:dyDescent="0.25">
      <c r="A7" s="83" t="s">
        <v>31</v>
      </c>
      <c r="B7" s="83" t="s">
        <v>32</v>
      </c>
      <c r="C7" s="83" t="s">
        <v>33</v>
      </c>
      <c r="D7" s="83" t="s">
        <v>47</v>
      </c>
      <c r="E7" s="83"/>
    </row>
    <row r="8" spans="1:5" x14ac:dyDescent="0.25">
      <c r="A8" s="83"/>
      <c r="B8" s="83"/>
      <c r="C8" s="83"/>
      <c r="D8" s="84" t="s">
        <v>35</v>
      </c>
      <c r="E8" s="84" t="s">
        <v>36</v>
      </c>
    </row>
    <row r="9" spans="1:5" x14ac:dyDescent="0.25">
      <c r="A9" s="65" t="s">
        <v>37</v>
      </c>
      <c r="B9" s="66">
        <v>73880953014</v>
      </c>
      <c r="C9" s="67" t="s">
        <v>71</v>
      </c>
      <c r="D9" s="68">
        <v>48896</v>
      </c>
      <c r="E9" s="68">
        <v>12073</v>
      </c>
    </row>
    <row r="10" spans="1:5" x14ac:dyDescent="0.25">
      <c r="A10" s="65" t="s">
        <v>39</v>
      </c>
      <c r="B10" s="66">
        <v>59126265572</v>
      </c>
      <c r="C10" s="67" t="s">
        <v>48</v>
      </c>
      <c r="D10" s="68">
        <v>7226</v>
      </c>
      <c r="E10" s="68">
        <v>8712</v>
      </c>
    </row>
    <row r="11" spans="1:5" x14ac:dyDescent="0.25">
      <c r="A11" s="65" t="s">
        <v>41</v>
      </c>
      <c r="B11" s="66">
        <v>11556736746</v>
      </c>
      <c r="C11" s="67" t="s">
        <v>49</v>
      </c>
      <c r="D11" s="68">
        <v>16881</v>
      </c>
      <c r="E11" s="68">
        <v>7585</v>
      </c>
    </row>
    <row r="12" spans="1:5" x14ac:dyDescent="0.25">
      <c r="A12" s="65" t="s">
        <v>43</v>
      </c>
      <c r="B12" s="66">
        <v>59110800788</v>
      </c>
      <c r="C12" s="67" t="s">
        <v>50</v>
      </c>
      <c r="D12" s="69">
        <v>0</v>
      </c>
      <c r="E12" s="68">
        <v>7402</v>
      </c>
    </row>
    <row r="13" spans="1:5" x14ac:dyDescent="0.25">
      <c r="A13" s="65" t="s">
        <v>45</v>
      </c>
      <c r="B13" s="66">
        <v>79697464218</v>
      </c>
      <c r="C13" s="67" t="s">
        <v>51</v>
      </c>
      <c r="D13" s="68">
        <v>6229</v>
      </c>
      <c r="E13" s="68">
        <v>7384</v>
      </c>
    </row>
    <row r="14" spans="1:5" x14ac:dyDescent="0.25">
      <c r="A14" s="85" t="s">
        <v>52</v>
      </c>
      <c r="B14" s="85"/>
      <c r="C14" s="85"/>
      <c r="D14" s="86">
        <v>79233</v>
      </c>
      <c r="E14" s="86">
        <v>43156</v>
      </c>
    </row>
    <row r="15" spans="1:5" x14ac:dyDescent="0.25">
      <c r="A15" s="12" t="s">
        <v>26</v>
      </c>
    </row>
  </sheetData>
  <mergeCells count="5">
    <mergeCell ref="A14:C14"/>
    <mergeCell ref="A7:A8"/>
    <mergeCell ref="B7:B8"/>
    <mergeCell ref="C7:C8"/>
    <mergeCell ref="D7:E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C24" sqref="C24"/>
    </sheetView>
  </sheetViews>
  <sheetFormatPr defaultRowHeight="15" x14ac:dyDescent="0.25"/>
  <cols>
    <col min="1" max="1" width="4.85546875" customWidth="1"/>
    <col min="2" max="2" width="12.7109375" customWidth="1"/>
    <col min="3" max="3" width="43.42578125" customWidth="1"/>
    <col min="4" max="5" width="10.7109375" customWidth="1"/>
  </cols>
  <sheetData>
    <row r="3" spans="1:5" x14ac:dyDescent="0.25">
      <c r="A3" s="5" t="s">
        <v>69</v>
      </c>
    </row>
    <row r="4" spans="1:5" ht="9" customHeight="1" x14ac:dyDescent="0.25"/>
    <row r="5" spans="1:5" x14ac:dyDescent="0.25">
      <c r="A5" s="4" t="s">
        <v>68</v>
      </c>
      <c r="B5" s="1"/>
    </row>
    <row r="6" spans="1:5" x14ac:dyDescent="0.25">
      <c r="D6" s="80" t="s">
        <v>30</v>
      </c>
    </row>
    <row r="7" spans="1:5" x14ac:dyDescent="0.25">
      <c r="A7" s="83" t="s">
        <v>31</v>
      </c>
      <c r="B7" s="83" t="s">
        <v>32</v>
      </c>
      <c r="C7" s="83" t="s">
        <v>33</v>
      </c>
      <c r="D7" s="83" t="s">
        <v>34</v>
      </c>
      <c r="E7" s="83"/>
    </row>
    <row r="8" spans="1:5" x14ac:dyDescent="0.25">
      <c r="A8" s="83"/>
      <c r="B8" s="83"/>
      <c r="C8" s="83"/>
      <c r="D8" s="84" t="s">
        <v>35</v>
      </c>
      <c r="E8" s="84" t="s">
        <v>36</v>
      </c>
    </row>
    <row r="9" spans="1:5" x14ac:dyDescent="0.25">
      <c r="A9" s="87" t="s">
        <v>37</v>
      </c>
      <c r="B9" s="88">
        <v>58828286397</v>
      </c>
      <c r="C9" s="89" t="s">
        <v>38</v>
      </c>
      <c r="D9" s="90">
        <v>0</v>
      </c>
      <c r="E9" s="91">
        <v>138323</v>
      </c>
    </row>
    <row r="10" spans="1:5" x14ac:dyDescent="0.25">
      <c r="A10" s="13" t="s">
        <v>39</v>
      </c>
      <c r="B10" s="14">
        <v>68807280553</v>
      </c>
      <c r="C10" s="15" t="s">
        <v>40</v>
      </c>
      <c r="D10" s="17">
        <v>5355</v>
      </c>
      <c r="E10" s="17">
        <v>20738</v>
      </c>
    </row>
    <row r="11" spans="1:5" x14ac:dyDescent="0.25">
      <c r="A11" s="13" t="s">
        <v>41</v>
      </c>
      <c r="B11" s="14">
        <v>89230529680</v>
      </c>
      <c r="C11" s="15" t="s">
        <v>42</v>
      </c>
      <c r="D11" s="16">
        <v>0</v>
      </c>
      <c r="E11" s="17">
        <v>7704</v>
      </c>
    </row>
    <row r="12" spans="1:5" x14ac:dyDescent="0.25">
      <c r="A12" s="13" t="s">
        <v>43</v>
      </c>
      <c r="B12" s="14">
        <v>30530221804</v>
      </c>
      <c r="C12" s="15" t="s">
        <v>44</v>
      </c>
      <c r="D12" s="17">
        <v>36380</v>
      </c>
      <c r="E12" s="17">
        <v>7350</v>
      </c>
    </row>
    <row r="13" spans="1:5" x14ac:dyDescent="0.25">
      <c r="A13" s="18" t="s">
        <v>45</v>
      </c>
      <c r="B13" s="19">
        <v>12840441733</v>
      </c>
      <c r="C13" s="15" t="s">
        <v>70</v>
      </c>
      <c r="D13" s="20">
        <v>5249</v>
      </c>
      <c r="E13" s="20">
        <v>7086</v>
      </c>
    </row>
    <row r="14" spans="1:5" ht="15.75" thickBot="1" x14ac:dyDescent="0.3">
      <c r="A14" s="24" t="s">
        <v>46</v>
      </c>
      <c r="B14" s="25"/>
      <c r="C14" s="25"/>
      <c r="D14" s="11">
        <v>46984</v>
      </c>
      <c r="E14" s="11">
        <v>181201</v>
      </c>
    </row>
    <row r="15" spans="1:5" x14ac:dyDescent="0.25">
      <c r="A15" s="12" t="s">
        <v>26</v>
      </c>
    </row>
  </sheetData>
  <mergeCells count="5">
    <mergeCell ref="D7:E7"/>
    <mergeCell ref="A14:C14"/>
    <mergeCell ref="A7:A8"/>
    <mergeCell ref="B7:B8"/>
    <mergeCell ref="C7:C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F18" sqref="F18"/>
    </sheetView>
  </sheetViews>
  <sheetFormatPr defaultRowHeight="15" x14ac:dyDescent="0.25"/>
  <cols>
    <col min="1" max="1" width="5.42578125" customWidth="1"/>
    <col min="2" max="2" width="12.5703125" customWidth="1"/>
    <col min="3" max="3" width="35" bestFit="1" customWidth="1"/>
    <col min="4" max="4" width="32.5703125" customWidth="1"/>
    <col min="5" max="5" width="12.28515625" customWidth="1"/>
  </cols>
  <sheetData>
    <row r="3" spans="1:5" x14ac:dyDescent="0.25">
      <c r="A3" s="5" t="s">
        <v>69</v>
      </c>
    </row>
    <row r="4" spans="1:5" ht="9" customHeight="1" x14ac:dyDescent="0.25">
      <c r="A4" s="5"/>
    </row>
    <row r="5" spans="1:5" x14ac:dyDescent="0.25">
      <c r="A5" s="4" t="s">
        <v>75</v>
      </c>
      <c r="B5" s="1"/>
    </row>
    <row r="6" spans="1:5" ht="13.5" customHeight="1" x14ac:dyDescent="0.25">
      <c r="B6" s="1"/>
      <c r="D6" s="80" t="s">
        <v>30</v>
      </c>
      <c r="E6" s="2"/>
    </row>
    <row r="7" spans="1:5" ht="22.5" x14ac:dyDescent="0.25">
      <c r="A7" s="92" t="s">
        <v>31</v>
      </c>
      <c r="B7" s="92" t="s">
        <v>32</v>
      </c>
      <c r="C7" s="92" t="s">
        <v>33</v>
      </c>
      <c r="D7" s="84" t="s">
        <v>53</v>
      </c>
      <c r="E7" s="84" t="s">
        <v>54</v>
      </c>
    </row>
    <row r="8" spans="1:5" x14ac:dyDescent="0.25">
      <c r="A8" s="70" t="s">
        <v>37</v>
      </c>
      <c r="B8" s="66">
        <v>73880953014</v>
      </c>
      <c r="C8" s="67" t="s">
        <v>71</v>
      </c>
      <c r="D8" s="67" t="s">
        <v>55</v>
      </c>
      <c r="E8" s="68">
        <v>508100</v>
      </c>
    </row>
    <row r="9" spans="1:5" x14ac:dyDescent="0.25">
      <c r="A9" s="70" t="s">
        <v>39</v>
      </c>
      <c r="B9" s="66">
        <v>59126265572</v>
      </c>
      <c r="C9" s="67" t="s">
        <v>48</v>
      </c>
      <c r="D9" s="67" t="s">
        <v>55</v>
      </c>
      <c r="E9" s="68">
        <v>484037</v>
      </c>
    </row>
    <row r="10" spans="1:5" x14ac:dyDescent="0.25">
      <c r="A10" s="70" t="s">
        <v>41</v>
      </c>
      <c r="B10" s="66">
        <v>68807280553</v>
      </c>
      <c r="C10" s="67" t="s">
        <v>40</v>
      </c>
      <c r="D10" s="67" t="s">
        <v>56</v>
      </c>
      <c r="E10" s="68">
        <v>307335</v>
      </c>
    </row>
    <row r="11" spans="1:5" x14ac:dyDescent="0.25">
      <c r="A11" s="70" t="s">
        <v>43</v>
      </c>
      <c r="B11" s="66">
        <v>2852188530</v>
      </c>
      <c r="C11" s="67" t="s">
        <v>57</v>
      </c>
      <c r="D11" s="67" t="s">
        <v>58</v>
      </c>
      <c r="E11" s="68">
        <v>275427</v>
      </c>
    </row>
    <row r="12" spans="1:5" x14ac:dyDescent="0.25">
      <c r="A12" s="70" t="s">
        <v>45</v>
      </c>
      <c r="B12" s="66">
        <v>89230529680</v>
      </c>
      <c r="C12" s="67" t="s">
        <v>42</v>
      </c>
      <c r="D12" s="67" t="s">
        <v>58</v>
      </c>
      <c r="E12" s="68">
        <v>200159</v>
      </c>
    </row>
    <row r="13" spans="1:5" x14ac:dyDescent="0.25">
      <c r="A13" s="71" t="s">
        <v>59</v>
      </c>
      <c r="B13" s="71"/>
      <c r="C13" s="71"/>
      <c r="D13" s="72"/>
      <c r="E13" s="73">
        <v>1775058</v>
      </c>
    </row>
    <row r="14" spans="1:5" x14ac:dyDescent="0.25">
      <c r="A14" s="12" t="s">
        <v>26</v>
      </c>
    </row>
  </sheetData>
  <mergeCells count="1">
    <mergeCell ref="A13:C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D30" sqref="D30"/>
    </sheetView>
  </sheetViews>
  <sheetFormatPr defaultRowHeight="15" x14ac:dyDescent="0.25"/>
  <cols>
    <col min="1" max="1" width="4.5703125" customWidth="1"/>
    <col min="2" max="2" width="12" bestFit="1" customWidth="1"/>
    <col min="3" max="3" width="38.140625" bestFit="1" customWidth="1"/>
    <col min="4" max="4" width="65.28515625" customWidth="1"/>
    <col min="5" max="5" width="10.7109375" customWidth="1"/>
  </cols>
  <sheetData>
    <row r="3" spans="1:5" x14ac:dyDescent="0.25">
      <c r="A3" s="5" t="s">
        <v>69</v>
      </c>
    </row>
    <row r="4" spans="1:5" ht="10.5" customHeight="1" x14ac:dyDescent="0.25">
      <c r="A4" s="5"/>
    </row>
    <row r="5" spans="1:5" x14ac:dyDescent="0.25">
      <c r="A5" s="4" t="s">
        <v>67</v>
      </c>
      <c r="B5" s="1"/>
    </row>
    <row r="6" spans="1:5" x14ac:dyDescent="0.25">
      <c r="A6" s="21" t="s">
        <v>60</v>
      </c>
      <c r="B6" s="22"/>
      <c r="D6" s="80" t="s">
        <v>30</v>
      </c>
    </row>
    <row r="7" spans="1:5" ht="22.5" x14ac:dyDescent="0.25">
      <c r="A7" s="84" t="s">
        <v>31</v>
      </c>
      <c r="B7" s="84" t="s">
        <v>32</v>
      </c>
      <c r="C7" s="84" t="s">
        <v>33</v>
      </c>
      <c r="D7" s="84" t="s">
        <v>61</v>
      </c>
      <c r="E7" s="84" t="s">
        <v>21</v>
      </c>
    </row>
    <row r="8" spans="1:5" x14ac:dyDescent="0.25">
      <c r="A8" s="70" t="s">
        <v>37</v>
      </c>
      <c r="B8" s="93">
        <v>59126265572</v>
      </c>
      <c r="C8" s="67" t="s">
        <v>48</v>
      </c>
      <c r="D8" s="67" t="s">
        <v>62</v>
      </c>
      <c r="E8" s="68">
        <v>400735</v>
      </c>
    </row>
    <row r="9" spans="1:5" x14ac:dyDescent="0.25">
      <c r="A9" s="70" t="s">
        <v>39</v>
      </c>
      <c r="B9" s="93">
        <v>68807280553</v>
      </c>
      <c r="C9" s="67" t="s">
        <v>40</v>
      </c>
      <c r="D9" s="67" t="s">
        <v>63</v>
      </c>
      <c r="E9" s="68">
        <v>280322</v>
      </c>
    </row>
    <row r="10" spans="1:5" x14ac:dyDescent="0.25">
      <c r="A10" s="70" t="s">
        <v>41</v>
      </c>
      <c r="B10" s="93" t="s">
        <v>72</v>
      </c>
      <c r="C10" s="67" t="s">
        <v>57</v>
      </c>
      <c r="D10" s="67" t="s">
        <v>64</v>
      </c>
      <c r="E10" s="68">
        <v>265870</v>
      </c>
    </row>
    <row r="11" spans="1:5" x14ac:dyDescent="0.25">
      <c r="A11" s="70" t="s">
        <v>43</v>
      </c>
      <c r="B11" s="93">
        <v>73880953014</v>
      </c>
      <c r="C11" s="67" t="s">
        <v>71</v>
      </c>
      <c r="D11" s="67" t="s">
        <v>65</v>
      </c>
      <c r="E11" s="68">
        <v>214130</v>
      </c>
    </row>
    <row r="12" spans="1:5" x14ac:dyDescent="0.25">
      <c r="A12" s="77" t="s">
        <v>45</v>
      </c>
      <c r="B12" s="93">
        <v>79697464218</v>
      </c>
      <c r="C12" s="67" t="s">
        <v>51</v>
      </c>
      <c r="D12" s="78" t="s">
        <v>62</v>
      </c>
      <c r="E12" s="79">
        <v>103981</v>
      </c>
    </row>
    <row r="13" spans="1:5" ht="15.75" thickBot="1" x14ac:dyDescent="0.3">
      <c r="A13" s="74" t="s">
        <v>66</v>
      </c>
      <c r="B13" s="75"/>
      <c r="C13" s="75"/>
      <c r="D13" s="76"/>
      <c r="E13" s="23">
        <v>1265038</v>
      </c>
    </row>
    <row r="14" spans="1:5" x14ac:dyDescent="0.25">
      <c r="A14" s="26" t="s">
        <v>26</v>
      </c>
      <c r="B14" s="27"/>
      <c r="C14" s="27"/>
      <c r="D14" s="27"/>
      <c r="E14" s="27"/>
    </row>
  </sheetData>
  <mergeCells count="2">
    <mergeCell ref="A13:D13"/>
    <mergeCell ref="A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1.</vt:lpstr>
      <vt:lpstr>Rang po dobiti</vt:lpstr>
      <vt:lpstr>Rang po gubitku</vt:lpstr>
      <vt:lpstr>Rang po prihodu</vt:lpstr>
      <vt:lpstr>Rang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2020-04-21T08:31:04Z</dcterms:created>
  <dcterms:modified xsi:type="dcterms:W3CDTF">2020-05-12T10:01:31Z</dcterms:modified>
</cp:coreProperties>
</file>