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11895" tabRatio="878"/>
  </bookViews>
  <sheets>
    <sheet name="Tablica 1" sheetId="3" r:id="rId1"/>
    <sheet name="Rang po ukupnom prihodu" sheetId="4" r:id="rId2"/>
    <sheet name="Rang po dobiti razdoblja" sheetId="5" r:id="rId3"/>
  </sheets>
  <calcPr calcId="145621"/>
</workbook>
</file>

<file path=xl/calcChain.xml><?xml version="1.0" encoding="utf-8"?>
<calcChain xmlns="http://schemas.openxmlformats.org/spreadsheetml/2006/main">
  <c r="C16" i="4" l="1"/>
  <c r="C16" i="5"/>
  <c r="D16" i="4" l="1"/>
  <c r="D16" i="5"/>
  <c r="D7" i="3" l="1"/>
  <c r="D9" i="3" l="1"/>
  <c r="D10" i="3"/>
  <c r="D11" i="3"/>
  <c r="D12" i="3"/>
  <c r="D13" i="3"/>
  <c r="D14" i="3"/>
  <c r="D15" i="3"/>
  <c r="D16" i="3"/>
  <c r="D17" i="3"/>
  <c r="D18" i="3"/>
  <c r="D19" i="3"/>
  <c r="D20" i="3"/>
  <c r="D8" i="3"/>
</calcChain>
</file>

<file path=xl/sharedStrings.xml><?xml version="1.0" encoding="utf-8"?>
<sst xmlns="http://schemas.openxmlformats.org/spreadsheetml/2006/main" count="83" uniqueCount="60">
  <si>
    <t>Opis</t>
  </si>
  <si>
    <t>Investicije u novu dugotrajnu imovinu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</si>
  <si>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</si>
  <si>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</si>
  <si>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</si>
  <si>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</si>
  <si>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</si>
  <si>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</si>
  <si>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</si>
  <si>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</si>
  <si>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financijski rezultat (dobit ili gubitak razdoblja)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</si>
  <si>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</si>
  <si>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</si>
  <si>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</si>
  <si>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</si>
  <si>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2018.</t>
  </si>
  <si>
    <t>-</t>
  </si>
  <si>
    <t>2019.</t>
  </si>
  <si>
    <t>Indeks 2019./2018.</t>
  </si>
  <si>
    <t>Izvor: Financijska agencija, info.BIZ servis</t>
  </si>
  <si>
    <t>Broj poduzetnika</t>
  </si>
  <si>
    <t xml:space="preserve">Tablica 1. Financijski rezultati poslovanja poduzetnika RH u 2019._preliminarni podaci* i usporedba s 2018. godinom </t>
  </si>
  <si>
    <t>(iznosi u tisućama kuna, plaće u kunama)</t>
  </si>
  <si>
    <t>*Stanje obrade godišnjih financijskih izvještaja od 2. srpnja 2020. godine.</t>
  </si>
  <si>
    <t>Naziv</t>
  </si>
  <si>
    <t>OIB</t>
  </si>
  <si>
    <t>27759560625</t>
  </si>
  <si>
    <t>HEP d.d.</t>
  </si>
  <si>
    <t>28921978587</t>
  </si>
  <si>
    <t>KONZUM plus d.o.o.</t>
  </si>
  <si>
    <t>62226620908</t>
  </si>
  <si>
    <t>PRVO PLINARSKO DRUŠTVO d.o.o.</t>
  </si>
  <si>
    <t>58292277611</t>
  </si>
  <si>
    <t>HT d.d.</t>
  </si>
  <si>
    <t>81793146560</t>
  </si>
  <si>
    <t>LIDL HRVATSKA d.o.o. k.d.</t>
  </si>
  <si>
    <t>66089976432</t>
  </si>
  <si>
    <t>CRODUX DERIVATI DVA d.o.o.</t>
  </si>
  <si>
    <t>00865396224</t>
  </si>
  <si>
    <t>PETROL d.o.o.</t>
  </si>
  <si>
    <t>75550985023</t>
  </si>
  <si>
    <t>SPAR Hrvatska d.o.o.</t>
  </si>
  <si>
    <t>46108893754</t>
  </si>
  <si>
    <t>PLIVA HRVATSKA d.o.o.</t>
  </si>
  <si>
    <t>44205501677</t>
  </si>
  <si>
    <t>HEP-Proizvodnja d.o.o.</t>
  </si>
  <si>
    <t>09518585079</t>
  </si>
  <si>
    <t>SUPER SPORT d.o.o.</t>
  </si>
  <si>
    <t>48471634697</t>
  </si>
  <si>
    <t>Hrvatske autoceste d.o.o.</t>
  </si>
  <si>
    <t>57500462912</t>
  </si>
  <si>
    <t>Valamar Riviera d.d.</t>
  </si>
  <si>
    <t>36201212847</t>
  </si>
  <si>
    <t>89018712265</t>
  </si>
  <si>
    <t>Dobit razdoblja</t>
  </si>
  <si>
    <t>Ukupno</t>
  </si>
  <si>
    <t>Tablica 2. TOP 10 poduzetnika po visini ukupnih prihoda u 2019. godini *</t>
  </si>
  <si>
    <t>Tablica 3. TOP 10 poduzetnika po visini ostvarene dobiti razdoblja u 2019. godini*</t>
  </si>
  <si>
    <t>JANAF d.d.</t>
  </si>
  <si>
    <t>INA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</si>
</sst>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[$kn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244061"/>
      <name val="Arial"/>
      <family val="2"/>
      <charset val="238"/>
    </font>
    <font>
      <sz val="11"/>
      <name val="Calibri"/>
      <family val="2"/>
      <charset val="238"/>
    </font>
    <font>
      <sz val="8"/>
      <color rgb="FF244061"/>
      <name val="Arial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3" fillId="0" borderId="0"/>
  </cellStyleXfs>
  <cellXfs count="33">
    <xf numFmtId="0" fontId="0" fillId="0" borderId="0" xfId="0"/>
    <xf numFmtId="0" fontId="7" fillId="0" borderId="0" xfId="0" applyFont="1"/>
    <xf numFmtId="3" fontId="8" fillId="2" borderId="1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/>
    <xf numFmtId="0" fontId="2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15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3" applyNumberFormat="1" applyFont="1" applyAlignment="1">
      <alignment horizontal="center" vertical="center"/>
    </xf>
    <xf numFmtId="0" fontId="17" fillId="0" borderId="0" xfId="3" applyNumberFormat="1" applyFont="1"/>
    <xf numFmtId="165" fontId="17" fillId="0" borderId="0" xfId="3" applyNumberFormat="1" applyFont="1"/>
    <xf numFmtId="0" fontId="6" fillId="0" borderId="0" xfId="0" applyFont="1" applyAlignment="1">
      <alignment vertical="center"/>
    </xf>
    <xf numFmtId="0" fontId="16" fillId="4" borderId="1" xfId="3" applyNumberFormat="1" applyFont="1" applyFill="1" applyBorder="1" applyAlignment="1">
      <alignment horizontal="center" vertical="center" wrapText="1"/>
    </xf>
    <xf numFmtId="165" fontId="18" fillId="7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0" borderId="0" xfId="3" applyNumberFormat="1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6" fillId="4" borderId="1" xfId="3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8" fillId="7" borderId="3" xfId="0" applyFont="1" applyFill="1" applyBorder="1" applyAlignment="1"/>
    <xf numFmtId="0" fontId="18" fillId="7" borderId="4" xfId="0" applyFont="1" applyFill="1" applyBorder="1" applyAlignment="1"/>
    <xf numFmtId="0" fontId="14" fillId="4" borderId="1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2"/>
    <cellStyle name="Normalno 3" xfId="1"/>
    <cellStyle name="Normalno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1323975</xdr:colOff>
      <xdr:row>1</xdr:row>
      <xdr:rowOff>99483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1</xdr:col>
      <xdr:colOff>333375</xdr:colOff>
      <xdr:row>1</xdr:row>
      <xdr:rowOff>89958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1715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381000</xdr:colOff>
      <xdr:row>1</xdr:row>
      <xdr:rowOff>147108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19062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workbookViewId="0">
      <selection activeCell="A26" sqref="A26"/>
    </sheetView>
  </sheetViews>
  <sheetFormatPr defaultRowHeight="15" x14ac:dyDescent="0.25"/>
  <cols>
    <col min="1" max="1" width="50.5703125" customWidth="1"/>
    <col min="2" max="3" width="12.7109375" customWidth="1"/>
    <col min="4" max="4" width="10" customWidth="1"/>
  </cols>
  <sheetData>
    <row r="3" spans="1:5" x14ac:dyDescent="0.25">
      <c r="A3" s="4" t="s">
        <v>21</v>
      </c>
      <c r="B3" s="4"/>
      <c r="C3" s="4"/>
      <c r="D3" s="4"/>
      <c r="E3" s="4"/>
    </row>
    <row r="4" spans="1:5" x14ac:dyDescent="0.25">
      <c r="B4" s="1"/>
      <c r="C4" s="12" t="s">
        <v>22</v>
      </c>
    </row>
    <row r="5" spans="1:5" ht="22.5" x14ac:dyDescent="0.25">
      <c r="A5" s="23" t="s">
        <v>0</v>
      </c>
      <c r="B5" s="23" t="s">
        <v>15</v>
      </c>
      <c r="C5" s="23" t="s">
        <v>17</v>
      </c>
      <c r="D5" s="5" t="s">
        <v>18</v>
      </c>
    </row>
    <row r="6" spans="1:5" x14ac:dyDescent="0.25">
      <c r="A6" s="8" t="s">
        <v>20</v>
      </c>
      <c r="B6" s="2" t="s">
        <v>16</v>
      </c>
      <c r="C6" s="2">
        <v>131701</v>
      </c>
      <c r="D6" s="20" t="s">
        <v>16</v>
      </c>
    </row>
    <row r="7" spans="1:5" x14ac:dyDescent="0.25">
      <c r="A7" s="8" t="s">
        <v>2</v>
      </c>
      <c r="B7" s="2">
        <v>914350</v>
      </c>
      <c r="C7" s="2">
        <v>958430</v>
      </c>
      <c r="D7" s="21">
        <f>C7/B7*100</f>
        <v>104.82091102969322</v>
      </c>
      <c r="E7" s="11"/>
    </row>
    <row r="8" spans="1:5" x14ac:dyDescent="0.25">
      <c r="A8" s="9" t="s">
        <v>3</v>
      </c>
      <c r="B8" s="2">
        <v>731718575.09500003</v>
      </c>
      <c r="C8" s="2">
        <v>789566079.11899996</v>
      </c>
      <c r="D8" s="21">
        <f>C8/B8*100</f>
        <v>107.90570391307743</v>
      </c>
    </row>
    <row r="9" spans="1:5" x14ac:dyDescent="0.25">
      <c r="A9" s="9" t="s">
        <v>4</v>
      </c>
      <c r="B9" s="2">
        <v>695121857.36399996</v>
      </c>
      <c r="C9" s="2">
        <v>751460621.01499999</v>
      </c>
      <c r="D9" s="21">
        <f t="shared" ref="D9:D20" si="0">C9/B9*100</f>
        <v>108.10487586516766</v>
      </c>
    </row>
    <row r="10" spans="1:5" x14ac:dyDescent="0.25">
      <c r="A10" s="9" t="s">
        <v>5</v>
      </c>
      <c r="B10" s="2">
        <v>52971704.568999998</v>
      </c>
      <c r="C10" s="2">
        <v>56718913.495999999</v>
      </c>
      <c r="D10" s="21">
        <f t="shared" si="0"/>
        <v>107.07398215233748</v>
      </c>
    </row>
    <row r="11" spans="1:5" x14ac:dyDescent="0.25">
      <c r="A11" s="9" t="s">
        <v>6</v>
      </c>
      <c r="B11" s="2">
        <v>16374986.838</v>
      </c>
      <c r="C11" s="2">
        <v>18613446.809999999</v>
      </c>
      <c r="D11" s="21">
        <f t="shared" si="0"/>
        <v>113.66999554958666</v>
      </c>
    </row>
    <row r="12" spans="1:5" x14ac:dyDescent="0.25">
      <c r="A12" s="9" t="s">
        <v>7</v>
      </c>
      <c r="B12" s="2">
        <v>7300904.551</v>
      </c>
      <c r="C12" s="2">
        <v>8238954.3420000002</v>
      </c>
      <c r="D12" s="21">
        <f t="shared" si="0"/>
        <v>112.84840507703275</v>
      </c>
    </row>
    <row r="13" spans="1:5" x14ac:dyDescent="0.25">
      <c r="A13" s="9" t="s">
        <v>8</v>
      </c>
      <c r="B13" s="2">
        <v>45671318.369000003</v>
      </c>
      <c r="C13" s="2">
        <v>48463310.604999997</v>
      </c>
      <c r="D13" s="21">
        <f t="shared" si="0"/>
        <v>106.11322890537598</v>
      </c>
    </row>
    <row r="14" spans="1:5" x14ac:dyDescent="0.25">
      <c r="A14" s="9" t="s">
        <v>9</v>
      </c>
      <c r="B14" s="2">
        <v>16375507.863</v>
      </c>
      <c r="C14" s="2">
        <v>18596812.868999999</v>
      </c>
      <c r="D14" s="21">
        <f t="shared" si="0"/>
        <v>113.5648007047096</v>
      </c>
    </row>
    <row r="15" spans="1:5" ht="15" customHeight="1" x14ac:dyDescent="0.25">
      <c r="A15" s="10" t="s">
        <v>10</v>
      </c>
      <c r="B15" s="3">
        <v>29295813.179000001</v>
      </c>
      <c r="C15" s="3">
        <v>29866503.763999999</v>
      </c>
      <c r="D15" s="22">
        <f t="shared" si="0"/>
        <v>101.94802780012635</v>
      </c>
    </row>
    <row r="16" spans="1:5" x14ac:dyDescent="0.25">
      <c r="A16" s="9" t="s">
        <v>11</v>
      </c>
      <c r="B16" s="2">
        <v>117335293.65000001</v>
      </c>
      <c r="C16" s="2">
        <v>124623937.002</v>
      </c>
      <c r="D16" s="21">
        <f t="shared" si="0"/>
        <v>106.2118081655306</v>
      </c>
    </row>
    <row r="17" spans="1:4" x14ac:dyDescent="0.25">
      <c r="A17" s="9" t="s">
        <v>12</v>
      </c>
      <c r="B17" s="2">
        <v>115147204.12</v>
      </c>
      <c r="C17" s="2">
        <v>121464380.381</v>
      </c>
      <c r="D17" s="21">
        <f t="shared" si="0"/>
        <v>105.48617424910861</v>
      </c>
    </row>
    <row r="18" spans="1:4" x14ac:dyDescent="0.25">
      <c r="A18" s="9" t="s">
        <v>13</v>
      </c>
      <c r="B18" s="2">
        <v>2188089.5299999998</v>
      </c>
      <c r="C18" s="2">
        <v>3159556.6209999998</v>
      </c>
      <c r="D18" s="21">
        <f t="shared" si="0"/>
        <v>144.39795893543717</v>
      </c>
    </row>
    <row r="19" spans="1:4" x14ac:dyDescent="0.25">
      <c r="A19" s="9" t="s">
        <v>1</v>
      </c>
      <c r="B19" s="2">
        <v>19544293.346999999</v>
      </c>
      <c r="C19" s="2">
        <v>22295690.776000001</v>
      </c>
      <c r="D19" s="21">
        <f t="shared" si="0"/>
        <v>114.0777534400973</v>
      </c>
    </row>
    <row r="20" spans="1:4" x14ac:dyDescent="0.25">
      <c r="A20" s="9" t="s">
        <v>14</v>
      </c>
      <c r="B20" s="2">
        <v>5598.3652300000003</v>
      </c>
      <c r="C20" s="2">
        <v>5764.6464100000003</v>
      </c>
      <c r="D20" s="21">
        <f t="shared" si="0"/>
        <v>102.97017384841109</v>
      </c>
    </row>
    <row r="21" spans="1:4" x14ac:dyDescent="0.25">
      <c r="A21" s="6" t="s">
        <v>19</v>
      </c>
    </row>
    <row r="22" spans="1:4" x14ac:dyDescent="0.25">
      <c r="A22" s="7" t="s">
        <v>23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23" sqref="B23"/>
    </sheetView>
  </sheetViews>
  <sheetFormatPr defaultRowHeight="15" x14ac:dyDescent="0.25"/>
  <cols>
    <col min="1" max="1" width="13.7109375" customWidth="1"/>
    <col min="2" max="2" width="35.7109375" customWidth="1"/>
    <col min="3" max="4" width="16.7109375" customWidth="1"/>
  </cols>
  <sheetData>
    <row r="3" spans="1:4" x14ac:dyDescent="0.25">
      <c r="A3" s="17" t="s">
        <v>56</v>
      </c>
    </row>
    <row r="4" spans="1:4" x14ac:dyDescent="0.25">
      <c r="A4" s="28" t="s">
        <v>25</v>
      </c>
      <c r="B4" s="28" t="s">
        <v>24</v>
      </c>
      <c r="C4" s="26" t="s">
        <v>3</v>
      </c>
      <c r="D4" s="27"/>
    </row>
    <row r="5" spans="1:4" x14ac:dyDescent="0.25">
      <c r="A5" s="29"/>
      <c r="B5" s="29"/>
      <c r="C5" s="13" t="s">
        <v>15</v>
      </c>
      <c r="D5" s="13" t="s">
        <v>17</v>
      </c>
    </row>
    <row r="6" spans="1:4" x14ac:dyDescent="0.25">
      <c r="A6" s="14" t="s">
        <v>26</v>
      </c>
      <c r="B6" s="15" t="s">
        <v>59</v>
      </c>
      <c r="C6" s="16">
        <v>21924434628</v>
      </c>
      <c r="D6" s="16">
        <v>21613303352</v>
      </c>
    </row>
    <row r="7" spans="1:4" x14ac:dyDescent="0.25">
      <c r="A7" s="14" t="s">
        <v>28</v>
      </c>
      <c r="B7" s="15" t="s">
        <v>27</v>
      </c>
      <c r="C7" s="16">
        <v>9413863610</v>
      </c>
      <c r="D7" s="16">
        <v>10519884837</v>
      </c>
    </row>
    <row r="8" spans="1:4" x14ac:dyDescent="0.25">
      <c r="A8" s="14" t="s">
        <v>30</v>
      </c>
      <c r="B8" s="15" t="s">
        <v>29</v>
      </c>
      <c r="C8" s="16">
        <v>434</v>
      </c>
      <c r="D8" s="16">
        <v>7657406382</v>
      </c>
    </row>
    <row r="9" spans="1:4" x14ac:dyDescent="0.25">
      <c r="A9" s="14" t="s">
        <v>32</v>
      </c>
      <c r="B9" s="15" t="s">
        <v>31</v>
      </c>
      <c r="C9" s="16">
        <v>8166139274</v>
      </c>
      <c r="D9" s="16">
        <v>7090514583</v>
      </c>
    </row>
    <row r="10" spans="1:4" x14ac:dyDescent="0.25">
      <c r="A10" s="14" t="s">
        <v>34</v>
      </c>
      <c r="B10" s="15" t="s">
        <v>33</v>
      </c>
      <c r="C10" s="16">
        <v>6195091756</v>
      </c>
      <c r="D10" s="16">
        <v>6069827877</v>
      </c>
    </row>
    <row r="11" spans="1:4" x14ac:dyDescent="0.25">
      <c r="A11" s="14" t="s">
        <v>36</v>
      </c>
      <c r="B11" s="15" t="s">
        <v>35</v>
      </c>
      <c r="C11" s="16">
        <v>5265672963</v>
      </c>
      <c r="D11" s="16">
        <v>5865344703</v>
      </c>
    </row>
    <row r="12" spans="1:4" x14ac:dyDescent="0.25">
      <c r="A12" s="14" t="s">
        <v>38</v>
      </c>
      <c r="B12" s="15" t="s">
        <v>37</v>
      </c>
      <c r="C12" s="16">
        <v>5362141769</v>
      </c>
      <c r="D12" s="16">
        <v>5721335405</v>
      </c>
    </row>
    <row r="13" spans="1:4" x14ac:dyDescent="0.25">
      <c r="A13" s="14" t="s">
        <v>40</v>
      </c>
      <c r="B13" s="15" t="s">
        <v>39</v>
      </c>
      <c r="C13" s="16">
        <v>5447026211</v>
      </c>
      <c r="D13" s="16">
        <v>5566412630</v>
      </c>
    </row>
    <row r="14" spans="1:4" x14ac:dyDescent="0.25">
      <c r="A14" s="14" t="s">
        <v>42</v>
      </c>
      <c r="B14" s="15" t="s">
        <v>41</v>
      </c>
      <c r="C14" s="16">
        <v>4523716645</v>
      </c>
      <c r="D14" s="16">
        <v>4805908244</v>
      </c>
    </row>
    <row r="15" spans="1:4" x14ac:dyDescent="0.25">
      <c r="A15" s="14" t="s">
        <v>44</v>
      </c>
      <c r="B15" s="15" t="s">
        <v>43</v>
      </c>
      <c r="C15" s="16">
        <v>4058001240</v>
      </c>
      <c r="D15" s="16">
        <v>4767502535</v>
      </c>
    </row>
    <row r="16" spans="1:4" x14ac:dyDescent="0.25">
      <c r="A16" s="30" t="s">
        <v>55</v>
      </c>
      <c r="B16" s="31"/>
      <c r="C16" s="19">
        <f>SUM(C6:C15)</f>
        <v>70356088530</v>
      </c>
      <c r="D16" s="19">
        <f>SUM(D6:D15)</f>
        <v>79677440548</v>
      </c>
    </row>
    <row r="17" spans="1:1" x14ac:dyDescent="0.25">
      <c r="A17" s="6" t="s">
        <v>19</v>
      </c>
    </row>
    <row r="18" spans="1:1" x14ac:dyDescent="0.25">
      <c r="A18" s="7" t="s">
        <v>23</v>
      </c>
    </row>
  </sheetData>
  <mergeCells count="4">
    <mergeCell ref="C4:D4"/>
    <mergeCell ref="B4:B5"/>
    <mergeCell ref="A4:A5"/>
    <mergeCell ref="A16:B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2" sqref="C22"/>
    </sheetView>
  </sheetViews>
  <sheetFormatPr defaultRowHeight="15" x14ac:dyDescent="0.25"/>
  <cols>
    <col min="1" max="1" width="13.7109375" customWidth="1"/>
    <col min="2" max="2" width="35.7109375" customWidth="1"/>
    <col min="3" max="4" width="16.7109375" customWidth="1"/>
  </cols>
  <sheetData>
    <row r="3" spans="1:4" x14ac:dyDescent="0.25">
      <c r="A3" s="17" t="s">
        <v>57</v>
      </c>
    </row>
    <row r="4" spans="1:4" x14ac:dyDescent="0.25">
      <c r="A4" s="28" t="s">
        <v>25</v>
      </c>
      <c r="B4" s="28" t="s">
        <v>24</v>
      </c>
      <c r="C4" s="28" t="s">
        <v>54</v>
      </c>
      <c r="D4" s="32"/>
    </row>
    <row r="5" spans="1:4" x14ac:dyDescent="0.25">
      <c r="A5" s="32"/>
      <c r="B5" s="32"/>
      <c r="C5" s="18" t="s">
        <v>15</v>
      </c>
      <c r="D5" s="18" t="s">
        <v>17</v>
      </c>
    </row>
    <row r="6" spans="1:4" ht="15.95" customHeight="1" x14ac:dyDescent="0.25">
      <c r="A6" s="14" t="s">
        <v>28</v>
      </c>
      <c r="B6" s="24" t="s">
        <v>27</v>
      </c>
      <c r="C6" s="25">
        <v>353976075</v>
      </c>
      <c r="D6" s="25">
        <v>1107307661</v>
      </c>
    </row>
    <row r="7" spans="1:4" ht="15.95" customHeight="1" x14ac:dyDescent="0.25">
      <c r="A7" s="14" t="s">
        <v>44</v>
      </c>
      <c r="B7" s="24" t="s">
        <v>43</v>
      </c>
      <c r="C7" s="25">
        <v>113778180</v>
      </c>
      <c r="D7" s="25">
        <v>984428280</v>
      </c>
    </row>
    <row r="8" spans="1:4" ht="15.95" customHeight="1" x14ac:dyDescent="0.25">
      <c r="A8" s="14" t="s">
        <v>34</v>
      </c>
      <c r="B8" s="24" t="s">
        <v>33</v>
      </c>
      <c r="C8" s="25">
        <v>990660719</v>
      </c>
      <c r="D8" s="25">
        <v>717064453</v>
      </c>
    </row>
    <row r="9" spans="1:4" ht="15.95" customHeight="1" x14ac:dyDescent="0.25">
      <c r="A9" s="14" t="s">
        <v>26</v>
      </c>
      <c r="B9" s="24" t="s">
        <v>59</v>
      </c>
      <c r="C9" s="25">
        <v>1334288921</v>
      </c>
      <c r="D9" s="25">
        <v>655571158</v>
      </c>
    </row>
    <row r="10" spans="1:4" ht="15.95" customHeight="1" x14ac:dyDescent="0.25">
      <c r="A10" s="14" t="s">
        <v>46</v>
      </c>
      <c r="B10" s="24" t="s">
        <v>45</v>
      </c>
      <c r="C10" s="25">
        <v>430852381</v>
      </c>
      <c r="D10" s="25">
        <v>457170075</v>
      </c>
    </row>
    <row r="11" spans="1:4" ht="15.95" customHeight="1" x14ac:dyDescent="0.25">
      <c r="A11" s="14" t="s">
        <v>48</v>
      </c>
      <c r="B11" s="24" t="s">
        <v>47</v>
      </c>
      <c r="C11" s="25">
        <v>357607483</v>
      </c>
      <c r="D11" s="25">
        <v>432322226</v>
      </c>
    </row>
    <row r="12" spans="1:4" ht="15.95" customHeight="1" x14ac:dyDescent="0.25">
      <c r="A12" s="14" t="s">
        <v>50</v>
      </c>
      <c r="B12" s="24" t="s">
        <v>49</v>
      </c>
      <c r="C12" s="25">
        <v>492585779</v>
      </c>
      <c r="D12" s="25">
        <v>398543792</v>
      </c>
    </row>
    <row r="13" spans="1:4" ht="15.95" customHeight="1" x14ac:dyDescent="0.25">
      <c r="A13" s="14" t="s">
        <v>52</v>
      </c>
      <c r="B13" s="24" t="s">
        <v>51</v>
      </c>
      <c r="C13" s="25">
        <v>239279476</v>
      </c>
      <c r="D13" s="25">
        <v>377006905</v>
      </c>
    </row>
    <row r="14" spans="1:4" ht="15.95" customHeight="1" x14ac:dyDescent="0.25">
      <c r="A14" s="14" t="s">
        <v>36</v>
      </c>
      <c r="B14" s="24" t="s">
        <v>35</v>
      </c>
      <c r="C14" s="25">
        <v>336559344</v>
      </c>
      <c r="D14" s="25">
        <v>345859639</v>
      </c>
    </row>
    <row r="15" spans="1:4" ht="15.95" customHeight="1" x14ac:dyDescent="0.25">
      <c r="A15" s="14" t="s">
        <v>53</v>
      </c>
      <c r="B15" s="24" t="s">
        <v>58</v>
      </c>
      <c r="C15" s="25">
        <v>303742793</v>
      </c>
      <c r="D15" s="25">
        <v>261909631</v>
      </c>
    </row>
    <row r="16" spans="1:4" ht="15.95" customHeight="1" x14ac:dyDescent="0.25">
      <c r="A16" s="30" t="s">
        <v>55</v>
      </c>
      <c r="B16" s="31"/>
      <c r="C16" s="19">
        <f>SUM(C6:C15)</f>
        <v>4953331151</v>
      </c>
      <c r="D16" s="19">
        <f>SUM(D6:D15)</f>
        <v>5737183820</v>
      </c>
    </row>
    <row r="17" spans="1:1" x14ac:dyDescent="0.25">
      <c r="A17" s="6" t="s">
        <v>19</v>
      </c>
    </row>
    <row r="18" spans="1:1" x14ac:dyDescent="0.25">
      <c r="A18" s="7" t="s">
        <v>23</v>
      </c>
    </row>
  </sheetData>
  <mergeCells count="4">
    <mergeCell ref="C4:D4"/>
    <mergeCell ref="A4:A5"/>
    <mergeCell ref="B4:B5"/>
    <mergeCell ref="A16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Rang po ukupnom prihodu</vt:lpstr>
      <vt:lpstr>Rang po dobiti razdoblja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MPSkukan</dc:creator>
  <cp:lastModifiedBy>Martina Ščukanec</cp:lastModifiedBy>
  <cp:lastPrinted>2018-05-21T12:45:56Z</cp:lastPrinted>
  <dcterms:created xsi:type="dcterms:W3CDTF">2018-05-21T12:26:07Z</dcterms:created>
  <dcterms:modified xsi:type="dcterms:W3CDTF">2020-07-03T11:43:02Z</dcterms:modified>
</cp:coreProperties>
</file>