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697" activeTab="1"/>
  </bookViews>
  <sheets>
    <sheet name="Tablica 1" sheetId="1" r:id="rId1"/>
    <sheet name="Grafikon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28" i="1" l="1"/>
  <c r="C28" i="1"/>
  <c r="D28" i="1"/>
  <c r="B28" i="1"/>
</calcChain>
</file>

<file path=xl/sharedStrings.xml><?xml version="1.0" encoding="utf-8"?>
<sst xmlns="http://schemas.openxmlformats.org/spreadsheetml/2006/main" count="33" uniqueCount="32">
  <si>
    <t>Područje djelatnosti</t>
  </si>
  <si>
    <t>Ukupan prihod</t>
  </si>
  <si>
    <t>- Fizičke osobe bez djelatnosti</t>
  </si>
  <si>
    <t>Ukupno</t>
  </si>
  <si>
    <t>Broj poduzetnika</t>
  </si>
  <si>
    <t>Broj zaposlenih</t>
  </si>
  <si>
    <t>Dobit ili gubitak razdoblja</t>
  </si>
  <si>
    <t>Izvor: Fina, Registar godišnjih financijskih izvještaja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</si>
  <si>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</si>
  <si>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</si>
  <si>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</si>
  <si>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</si>
  <si>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</si>
  <si>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</si>
  <si>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</si>
  <si>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</si>
  <si>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</si>
  <si>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</si>
  <si>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</si>
  <si>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</si>
  <si>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</si>
  <si>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</si>
  <si>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</si>
  <si>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</si>
  <si>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</si>
  <si>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</si>
  <si>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r>
      <rPr>
        <b/>
        <sz val="10"/>
        <color theme="4" tint="-0.499984740745262"/>
        <rFont val="Arial"/>
        <family val="2"/>
        <charset val="238"/>
      </rPr>
      <t>Tablica 1.</t>
    </r>
    <r>
      <rPr>
        <sz val="10"/>
        <color theme="4" tint="-0.499984740745262"/>
        <rFont val="Arial"/>
        <family val="2"/>
        <charset val="238"/>
      </rPr>
      <t xml:space="preserve"> Broj poduzetnika i zaposlenih, ukupan prihod i neto dobit/gubitak kod poduzetnika RH u 2019. g. po djelatnostima (iznosi u tisućama kuna)</t>
    </r>
  </si>
  <si>
    <r>
      <t xml:space="preserve">G </t>
    </r>
    <r>
      <rPr>
        <sz val="9"/>
        <color rgb="FF17365D"/>
        <rFont val="Arial"/>
        <family val="2"/>
        <charset val="238"/>
      </rPr>
      <t>Trgovina na veliko i na malo; popravak motor. vozila i motocikla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</si>
  <si>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  <r>
      <rPr>
        <vertAlign val="superscript"/>
        <sz val="8"/>
        <color rgb="FF17365D"/>
        <rFont val="Arial"/>
        <family val="2"/>
        <charset val="238"/>
      </rPr>
      <t>1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</si>
  <si>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 xml:space="preserve">1 </t>
    </r>
    <r>
      <rPr>
        <i/>
        <sz val="8.5"/>
        <color theme="4" tint="-0.499984740745262"/>
        <rFont val="Arial"/>
        <family val="2"/>
        <charset val="238"/>
      </rPr>
      <t>Bez banaka, osiguravajućih društava i ostalih financijskih institucija koje godišnje financijske izvještaji sastavljaju na posebnim obrascima, različitim od obrazaca na kojima ih sastavljaju poduzetnici iz realnog sektora.</t>
    </r>
  </si>
  <si>
    <t>Grafikon 3. Kretanje dobiti i gubitka razdoblja poduzetnika Hrvatske u razdoblju 1999. – 2019. godine</t>
  </si>
  <si>
    <t>*iznosi u milijunima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</si>
</sst>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vertAlign val="superscript"/>
      <sz val="8"/>
      <color rgb="FF17365D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</cellStyleXfs>
  <cellXfs count="33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/>
    <xf numFmtId="0" fontId="14" fillId="0" borderId="0" xfId="0" applyFont="1"/>
    <xf numFmtId="0" fontId="8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20" fillId="5" borderId="0" xfId="1" applyFont="1" applyFill="1" applyAlignment="1">
      <alignment vertical="center"/>
    </xf>
    <xf numFmtId="0" fontId="20" fillId="0" borderId="0" xfId="1" applyFont="1"/>
    <xf numFmtId="0" fontId="20" fillId="5" borderId="0" xfId="1" applyFont="1" applyFill="1"/>
    <xf numFmtId="0" fontId="20" fillId="5" borderId="6" xfId="1" applyFont="1" applyFill="1" applyBorder="1"/>
    <xf numFmtId="4" fontId="21" fillId="5" borderId="6" xfId="0" applyNumberFormat="1" applyFont="1" applyFill="1" applyBorder="1" applyAlignment="1">
      <alignment horizontal="right" vertical="center"/>
    </xf>
    <xf numFmtId="0" fontId="0" fillId="0" borderId="6" xfId="0" applyBorder="1"/>
    <xf numFmtId="0" fontId="20" fillId="5" borderId="5" xfId="1" applyFont="1" applyFill="1" applyBorder="1" applyAlignment="1">
      <alignment vertical="center"/>
    </xf>
    <xf numFmtId="0" fontId="20" fillId="5" borderId="5" xfId="1" applyFont="1" applyFill="1" applyBorder="1"/>
    <xf numFmtId="4" fontId="21" fillId="5" borderId="5" xfId="0" applyNumberFormat="1" applyFont="1" applyFill="1" applyBorder="1" applyAlignment="1">
      <alignment horizontal="right" vertical="center"/>
    </xf>
    <xf numFmtId="0" fontId="0" fillId="0" borderId="5" xfId="0" applyBorder="1"/>
    <xf numFmtId="0" fontId="22" fillId="0" borderId="5" xfId="0" applyFont="1" applyBorder="1"/>
    <xf numFmtId="0" fontId="19" fillId="0" borderId="5" xfId="0" applyFont="1" applyBorder="1"/>
    <xf numFmtId="0" fontId="20" fillId="0" borderId="5" xfId="1" applyFont="1" applyBorder="1"/>
    <xf numFmtId="0" fontId="23" fillId="0" borderId="5" xfId="1" applyFont="1" applyBorder="1" applyAlignment="1">
      <alignment vertical="center"/>
    </xf>
  </cellXfs>
  <cellStyles count="15">
    <cellStyle name="Normalno" xfId="0" builtinId="0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Obično_Lis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Kretanje dobiti i gubitka razdoblja od 1999. do 2019. g.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8236168109909"/>
          <c:y val="0.13354192568034259"/>
          <c:w val="0.87629875442627014"/>
          <c:h val="0.70153508771929829"/>
        </c:manualLayout>
      </c:layout>
      <c:lineChart>
        <c:grouping val="standard"/>
        <c:varyColors val="0"/>
        <c:ser>
          <c:idx val="0"/>
          <c:order val="0"/>
          <c:tx>
            <c:strRef>
              <c:f>[1]G3!$A$2</c:f>
              <c:strCache>
                <c:ptCount val="1"/>
                <c:pt idx="0">
                  <c:v>Dobit razdoblja</c:v>
                </c:pt>
              </c:strCache>
            </c:strRef>
          </c:tx>
          <c:marker>
            <c:symbol val="circle"/>
            <c:size val="5"/>
          </c:marker>
          <c:cat>
            <c:strRef>
              <c:f>[1]G3!$B$1:$V$1</c:f>
              <c:strCache>
                <c:ptCount val="21"/>
                <c:pt idx="0">
                  <c:v>1999.</c:v>
                </c:pt>
                <c:pt idx="1">
                  <c:v>2000.</c:v>
                </c:pt>
                <c:pt idx="2">
                  <c:v>2001.</c:v>
                </c:pt>
                <c:pt idx="3">
                  <c:v>2002.</c:v>
                </c:pt>
                <c:pt idx="4">
                  <c:v>2003.</c:v>
                </c:pt>
                <c:pt idx="5">
                  <c:v>2004.</c:v>
                </c:pt>
                <c:pt idx="6">
                  <c:v>2005.</c:v>
                </c:pt>
                <c:pt idx="7">
                  <c:v>2006.</c:v>
                </c:pt>
                <c:pt idx="8">
                  <c:v>2007.</c:v>
                </c:pt>
                <c:pt idx="9">
                  <c:v>2008.</c:v>
                </c:pt>
                <c:pt idx="10">
                  <c:v>2009.</c:v>
                </c:pt>
                <c:pt idx="11">
                  <c:v>2010.</c:v>
                </c:pt>
                <c:pt idx="12">
                  <c:v>2011.</c:v>
                </c:pt>
                <c:pt idx="13">
                  <c:v>2012.</c:v>
                </c:pt>
                <c:pt idx="14">
                  <c:v>2013.</c:v>
                </c:pt>
                <c:pt idx="15">
                  <c:v>2014.</c:v>
                </c:pt>
                <c:pt idx="16">
                  <c:v>2015.</c:v>
                </c:pt>
                <c:pt idx="17">
                  <c:v>2016.</c:v>
                </c:pt>
                <c:pt idx="18">
                  <c:v>2017.</c:v>
                </c:pt>
                <c:pt idx="19">
                  <c:v>2018.</c:v>
                </c:pt>
                <c:pt idx="20">
                  <c:v>2019.</c:v>
                </c:pt>
              </c:strCache>
            </c:strRef>
          </c:cat>
          <c:val>
            <c:numRef>
              <c:f>[1]G3!$B$2:$V$2</c:f>
              <c:numCache>
                <c:formatCode>#,##0</c:formatCode>
                <c:ptCount val="21"/>
                <c:pt idx="0">
                  <c:v>8364</c:v>
                </c:pt>
                <c:pt idx="1">
                  <c:v>12046</c:v>
                </c:pt>
                <c:pt idx="2">
                  <c:v>14771</c:v>
                </c:pt>
                <c:pt idx="3">
                  <c:v>22423</c:v>
                </c:pt>
                <c:pt idx="4">
                  <c:v>19994</c:v>
                </c:pt>
                <c:pt idx="5">
                  <c:v>22801</c:v>
                </c:pt>
                <c:pt idx="6">
                  <c:v>27683</c:v>
                </c:pt>
                <c:pt idx="7">
                  <c:v>31121</c:v>
                </c:pt>
                <c:pt idx="8">
                  <c:v>36668</c:v>
                </c:pt>
                <c:pt idx="9">
                  <c:v>34746</c:v>
                </c:pt>
                <c:pt idx="10">
                  <c:v>26438</c:v>
                </c:pt>
                <c:pt idx="11">
                  <c:v>28203</c:v>
                </c:pt>
                <c:pt idx="12">
                  <c:v>32911</c:v>
                </c:pt>
                <c:pt idx="13">
                  <c:v>34053</c:v>
                </c:pt>
                <c:pt idx="14">
                  <c:v>30392</c:v>
                </c:pt>
                <c:pt idx="15">
                  <c:v>34904</c:v>
                </c:pt>
                <c:pt idx="16">
                  <c:v>35925.883707999994</c:v>
                </c:pt>
                <c:pt idx="17">
                  <c:v>38695.897696</c:v>
                </c:pt>
                <c:pt idx="18">
                  <c:v>41397</c:v>
                </c:pt>
                <c:pt idx="19">
                  <c:v>46905</c:v>
                </c:pt>
                <c:pt idx="20">
                  <c:v>49118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[1]G3!$A$3</c:f>
              <c:strCache>
                <c:ptCount val="1"/>
                <c:pt idx="0">
                  <c:v>Gubitak razdoblja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33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[1]G3!$B$1:$V$1</c:f>
              <c:strCache>
                <c:ptCount val="21"/>
                <c:pt idx="0">
                  <c:v>1999.</c:v>
                </c:pt>
                <c:pt idx="1">
                  <c:v>2000.</c:v>
                </c:pt>
                <c:pt idx="2">
                  <c:v>2001.</c:v>
                </c:pt>
                <c:pt idx="3">
                  <c:v>2002.</c:v>
                </c:pt>
                <c:pt idx="4">
                  <c:v>2003.</c:v>
                </c:pt>
                <c:pt idx="5">
                  <c:v>2004.</c:v>
                </c:pt>
                <c:pt idx="6">
                  <c:v>2005.</c:v>
                </c:pt>
                <c:pt idx="7">
                  <c:v>2006.</c:v>
                </c:pt>
                <c:pt idx="8">
                  <c:v>2007.</c:v>
                </c:pt>
                <c:pt idx="9">
                  <c:v>2008.</c:v>
                </c:pt>
                <c:pt idx="10">
                  <c:v>2009.</c:v>
                </c:pt>
                <c:pt idx="11">
                  <c:v>2010.</c:v>
                </c:pt>
                <c:pt idx="12">
                  <c:v>2011.</c:v>
                </c:pt>
                <c:pt idx="13">
                  <c:v>2012.</c:v>
                </c:pt>
                <c:pt idx="14">
                  <c:v>2013.</c:v>
                </c:pt>
                <c:pt idx="15">
                  <c:v>2014.</c:v>
                </c:pt>
                <c:pt idx="16">
                  <c:v>2015.</c:v>
                </c:pt>
                <c:pt idx="17">
                  <c:v>2016.</c:v>
                </c:pt>
                <c:pt idx="18">
                  <c:v>2017.</c:v>
                </c:pt>
                <c:pt idx="19">
                  <c:v>2018.</c:v>
                </c:pt>
                <c:pt idx="20">
                  <c:v>2019.</c:v>
                </c:pt>
              </c:strCache>
            </c:strRef>
          </c:cat>
          <c:val>
            <c:numRef>
              <c:f>[1]G3!$B$3:$V$3</c:f>
              <c:numCache>
                <c:formatCode>#,##0</c:formatCode>
                <c:ptCount val="21"/>
                <c:pt idx="0">
                  <c:v>15085</c:v>
                </c:pt>
                <c:pt idx="1">
                  <c:v>12884</c:v>
                </c:pt>
                <c:pt idx="2">
                  <c:v>11552</c:v>
                </c:pt>
                <c:pt idx="3">
                  <c:v>11658</c:v>
                </c:pt>
                <c:pt idx="4">
                  <c:v>12336</c:v>
                </c:pt>
                <c:pt idx="5">
                  <c:v>13039</c:v>
                </c:pt>
                <c:pt idx="6">
                  <c:v>10861</c:v>
                </c:pt>
                <c:pt idx="7">
                  <c:v>10595</c:v>
                </c:pt>
                <c:pt idx="8">
                  <c:v>11904</c:v>
                </c:pt>
                <c:pt idx="9">
                  <c:v>17517</c:v>
                </c:pt>
                <c:pt idx="10">
                  <c:v>22041</c:v>
                </c:pt>
                <c:pt idx="11">
                  <c:v>29866</c:v>
                </c:pt>
                <c:pt idx="12">
                  <c:v>25731</c:v>
                </c:pt>
                <c:pt idx="13">
                  <c:v>29112</c:v>
                </c:pt>
                <c:pt idx="14">
                  <c:v>26862</c:v>
                </c:pt>
                <c:pt idx="15">
                  <c:v>25150</c:v>
                </c:pt>
                <c:pt idx="16">
                  <c:v>18786.379605999999</c:v>
                </c:pt>
                <c:pt idx="17">
                  <c:v>14660.641818</c:v>
                </c:pt>
                <c:pt idx="18">
                  <c:v>19512</c:v>
                </c:pt>
                <c:pt idx="19">
                  <c:v>18655</c:v>
                </c:pt>
                <c:pt idx="20">
                  <c:v>18089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65344"/>
        <c:axId val="173607744"/>
      </c:lineChart>
      <c:catAx>
        <c:axId val="2078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3607744"/>
        <c:crosses val="autoZero"/>
        <c:auto val="1"/>
        <c:lblAlgn val="ctr"/>
        <c:lblOffset val="100"/>
        <c:noMultiLvlLbl val="0"/>
      </c:catAx>
      <c:valAx>
        <c:axId val="17360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Iznos</a:t>
                </a:r>
                <a:r>
                  <a:rPr lang="hr-HR" sz="9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u milijunima kuna</a:t>
                </a:r>
                <a:endParaRPr lang="hr-HR" sz="900">
                  <a:solidFill>
                    <a:schemeClr val="accent1">
                      <a:lumMod val="5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786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591165222954326"/>
          <c:y val="0.16048072938251143"/>
          <c:w val="0.16630981601115322"/>
          <c:h val="0.13990813648293962"/>
        </c:manualLayout>
      </c:layout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lt1"/>
    </a:solidFill>
    <a:ln w="3175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sr-Latn-R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0</xdr:col>
      <xdr:colOff>1352550</xdr:colOff>
      <xdr:row>1</xdr:row>
      <xdr:rowOff>128058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76350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76200</xdr:rowOff>
    </xdr:from>
    <xdr:to>
      <xdr:col>12</xdr:col>
      <xdr:colOff>400049</xdr:colOff>
      <xdr:row>18</xdr:row>
      <xdr:rowOff>28575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38100</xdr:rowOff>
    </xdr:from>
    <xdr:to>
      <xdr:col>2</xdr:col>
      <xdr:colOff>66675</xdr:colOff>
      <xdr:row>1</xdr:row>
      <xdr:rowOff>99483</xdr:rowOff>
    </xdr:to>
    <xdr:pic>
      <xdr:nvPicPr>
        <xdr:cNvPr id="7" name="Slika 6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1276350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sna%20Kavur/stari%20dokumenti%20d%20disk/dokumenti/Analize%20i%20informacije/ANALIZE%20-%20STANDARDNE/Analiza%20poduzetnika%20RH/2019/Kopija%20RH_2018_T2-34_G1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 RH_2018_mil.kn"/>
      <sheetName val="Osnovna RH_2018_tis.kn"/>
      <sheetName val="T2"/>
      <sheetName val="G1"/>
      <sheetName val="G2"/>
      <sheetName val="G3"/>
      <sheetName val="1999.-2019."/>
      <sheetName val="KUMULATIV_RH"/>
      <sheetName val="T3"/>
      <sheetName val="Tx"/>
      <sheetName val="T4"/>
      <sheetName val="T5"/>
      <sheetName val="T6"/>
      <sheetName val="T7"/>
      <sheetName val="T8"/>
      <sheetName val="TOP 100 UP"/>
      <sheetName val="T9"/>
      <sheetName val="T10"/>
      <sheetName val="TOP 100_DR_tis.kn"/>
      <sheetName val="T11"/>
      <sheetName val="T12 "/>
      <sheetName val="T13"/>
      <sheetName val="T14"/>
      <sheetName val="T15"/>
      <sheetName val="G4"/>
      <sheetName val="T16 "/>
      <sheetName val="RH_po djelatnosti_2018"/>
      <sheetName val="RH_po djel_invest_2018"/>
      <sheetName val="T17"/>
      <sheetName val="Zagrebački holding_2018(L)"/>
      <sheetName val="T18"/>
      <sheetName val="T19"/>
      <sheetName val="T20"/>
      <sheetName val="G5"/>
      <sheetName val="T21"/>
      <sheetName val="T22"/>
      <sheetName val="T23"/>
      <sheetName val="T24"/>
      <sheetName val="RH po veličini 2018"/>
      <sheetName val="T25"/>
      <sheetName val="T26_T27"/>
      <sheetName val="G6"/>
      <sheetName val="G7"/>
      <sheetName val="RH T1_vlasništvo 2018"/>
      <sheetName val="RH T2_vlasništvo 2018"/>
      <sheetName val="T28 "/>
      <sheetName val="T29"/>
      <sheetName val="Top100_DR_u kn"/>
      <sheetName val="G8"/>
      <sheetName val="Top50_GR_u kn"/>
      <sheetName val="T30"/>
      <sheetName val="T31 "/>
      <sheetName val="Oblik organ._2018_u kn"/>
      <sheetName val="T32"/>
      <sheetName val="G9 "/>
      <sheetName val="T33"/>
      <sheetName val="T3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1999.</v>
          </cell>
          <cell r="C1" t="str">
            <v>2000.</v>
          </cell>
          <cell r="D1" t="str">
            <v>2001.</v>
          </cell>
          <cell r="E1" t="str">
            <v>2002.</v>
          </cell>
          <cell r="F1" t="str">
            <v>2003.</v>
          </cell>
          <cell r="G1" t="str">
            <v>2004.</v>
          </cell>
          <cell r="H1" t="str">
            <v>2005.</v>
          </cell>
          <cell r="I1" t="str">
            <v>2006.</v>
          </cell>
          <cell r="J1" t="str">
            <v>2007.</v>
          </cell>
          <cell r="K1" t="str">
            <v>2008.</v>
          </cell>
          <cell r="L1" t="str">
            <v>2009.</v>
          </cell>
          <cell r="M1" t="str">
            <v>2010.</v>
          </cell>
          <cell r="N1" t="str">
            <v>2011.</v>
          </cell>
          <cell r="O1" t="str">
            <v>2012.</v>
          </cell>
          <cell r="P1" t="str">
            <v>2013.</v>
          </cell>
          <cell r="Q1" t="str">
            <v>2014.</v>
          </cell>
          <cell r="R1" t="str">
            <v>2015.</v>
          </cell>
          <cell r="S1" t="str">
            <v>2016.</v>
          </cell>
          <cell r="T1" t="str">
            <v>2017.</v>
          </cell>
          <cell r="U1" t="str">
            <v>2018.</v>
          </cell>
          <cell r="V1" t="str">
            <v>2019.</v>
          </cell>
        </row>
        <row r="2">
          <cell r="A2" t="str">
            <v>Dobit razdoblja</v>
          </cell>
          <cell r="B2">
            <v>8364</v>
          </cell>
          <cell r="C2">
            <v>12046</v>
          </cell>
          <cell r="D2">
            <v>14771</v>
          </cell>
          <cell r="E2">
            <v>22423</v>
          </cell>
          <cell r="F2">
            <v>19994</v>
          </cell>
          <cell r="G2">
            <v>22801</v>
          </cell>
          <cell r="H2">
            <v>27683</v>
          </cell>
          <cell r="I2">
            <v>31121</v>
          </cell>
          <cell r="J2">
            <v>36668</v>
          </cell>
          <cell r="K2">
            <v>34746</v>
          </cell>
          <cell r="L2">
            <v>26438</v>
          </cell>
          <cell r="M2">
            <v>28203</v>
          </cell>
          <cell r="N2">
            <v>32911</v>
          </cell>
          <cell r="O2">
            <v>34053</v>
          </cell>
          <cell r="P2">
            <v>30392</v>
          </cell>
          <cell r="Q2">
            <v>34904</v>
          </cell>
          <cell r="R2">
            <v>35925.883707999994</v>
          </cell>
          <cell r="S2">
            <v>38695.897696</v>
          </cell>
          <cell r="T2">
            <v>41397</v>
          </cell>
          <cell r="U2">
            <v>46905</v>
          </cell>
          <cell r="V2">
            <v>49118</v>
          </cell>
        </row>
        <row r="3">
          <cell r="A3" t="str">
            <v>Gubitak razdoblja</v>
          </cell>
          <cell r="B3">
            <v>15085</v>
          </cell>
          <cell r="C3">
            <v>12884</v>
          </cell>
          <cell r="D3">
            <v>11552</v>
          </cell>
          <cell r="E3">
            <v>11658</v>
          </cell>
          <cell r="F3">
            <v>12336</v>
          </cell>
          <cell r="G3">
            <v>13039</v>
          </cell>
          <cell r="H3">
            <v>10861</v>
          </cell>
          <cell r="I3">
            <v>10595</v>
          </cell>
          <cell r="J3">
            <v>11904</v>
          </cell>
          <cell r="K3">
            <v>17517</v>
          </cell>
          <cell r="L3">
            <v>22041</v>
          </cell>
          <cell r="M3">
            <v>29866</v>
          </cell>
          <cell r="N3">
            <v>25731</v>
          </cell>
          <cell r="O3">
            <v>29112</v>
          </cell>
          <cell r="P3">
            <v>26862</v>
          </cell>
          <cell r="Q3">
            <v>25150</v>
          </cell>
          <cell r="R3">
            <v>18786.379605999999</v>
          </cell>
          <cell r="S3">
            <v>14660.641818</v>
          </cell>
          <cell r="T3">
            <v>19512</v>
          </cell>
          <cell r="U3">
            <v>18655</v>
          </cell>
          <cell r="V3">
            <v>18089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workbookViewId="0">
      <selection activeCell="G11" sqref="G11"/>
    </sheetView>
  </sheetViews>
  <sheetFormatPr defaultRowHeight="15" x14ac:dyDescent="0.25"/>
  <cols>
    <col min="1" max="1" width="79" style="1" customWidth="1"/>
    <col min="2" max="2" width="11.85546875" customWidth="1"/>
    <col min="3" max="3" width="10.140625" customWidth="1"/>
    <col min="4" max="5" width="13.7109375" customWidth="1"/>
    <col min="6" max="6" width="11.85546875" customWidth="1"/>
    <col min="7" max="7" width="12.85546875" customWidth="1"/>
    <col min="9" max="9" width="11.85546875" customWidth="1"/>
    <col min="10" max="10" width="12.7109375" customWidth="1"/>
  </cols>
  <sheetData>
    <row r="3" spans="1:6" ht="7.5" customHeight="1" x14ac:dyDescent="0.25"/>
    <row r="4" spans="1:6" x14ac:dyDescent="0.25">
      <c r="A4" s="13" t="s">
        <v>26</v>
      </c>
      <c r="B4" s="14"/>
      <c r="C4" s="14"/>
      <c r="D4" s="14"/>
      <c r="E4" s="14"/>
      <c r="F4" s="14"/>
    </row>
    <row r="5" spans="1:6" ht="7.5" customHeight="1" x14ac:dyDescent="0.25"/>
    <row r="6" spans="1:6" ht="24" x14ac:dyDescent="0.25">
      <c r="A6" s="5" t="s">
        <v>0</v>
      </c>
      <c r="B6" s="6" t="s">
        <v>4</v>
      </c>
      <c r="C6" s="6" t="s">
        <v>5</v>
      </c>
      <c r="D6" s="6" t="s">
        <v>1</v>
      </c>
      <c r="E6" s="6" t="s">
        <v>6</v>
      </c>
    </row>
    <row r="7" spans="1:6" x14ac:dyDescent="0.25">
      <c r="A7" s="4" t="s">
        <v>8</v>
      </c>
      <c r="B7" s="7">
        <v>3561</v>
      </c>
      <c r="C7" s="7">
        <v>30083</v>
      </c>
      <c r="D7" s="7">
        <v>23843054.877999999</v>
      </c>
      <c r="E7" s="7">
        <v>664070.02</v>
      </c>
    </row>
    <row r="8" spans="1:6" x14ac:dyDescent="0.25">
      <c r="A8" s="3" t="s">
        <v>9</v>
      </c>
      <c r="B8" s="8">
        <v>219</v>
      </c>
      <c r="C8" s="8">
        <v>3604</v>
      </c>
      <c r="D8" s="8">
        <v>3701896.9240000001</v>
      </c>
      <c r="E8" s="8">
        <v>16024.523999999999</v>
      </c>
    </row>
    <row r="9" spans="1:6" x14ac:dyDescent="0.25">
      <c r="A9" s="15" t="s">
        <v>10</v>
      </c>
      <c r="B9" s="16">
        <v>14890</v>
      </c>
      <c r="C9" s="16">
        <v>240081</v>
      </c>
      <c r="D9" s="16">
        <v>185460590.73199999</v>
      </c>
      <c r="E9" s="16">
        <v>7245487.3119999999</v>
      </c>
    </row>
    <row r="10" spans="1:6" x14ac:dyDescent="0.25">
      <c r="A10" s="3" t="s">
        <v>11</v>
      </c>
      <c r="B10" s="8">
        <v>803</v>
      </c>
      <c r="C10" s="8">
        <v>13883</v>
      </c>
      <c r="D10" s="8">
        <v>41496121.943999998</v>
      </c>
      <c r="E10" s="8">
        <v>2447037.676</v>
      </c>
    </row>
    <row r="11" spans="1:6" x14ac:dyDescent="0.25">
      <c r="A11" s="3" t="s">
        <v>12</v>
      </c>
      <c r="B11" s="8">
        <v>790</v>
      </c>
      <c r="C11" s="8">
        <v>23839</v>
      </c>
      <c r="D11" s="8">
        <v>11373150.43</v>
      </c>
      <c r="E11" s="8">
        <v>463339.50799999997</v>
      </c>
    </row>
    <row r="12" spans="1:6" x14ac:dyDescent="0.25">
      <c r="A12" s="3" t="s">
        <v>13</v>
      </c>
      <c r="B12" s="8">
        <v>16161</v>
      </c>
      <c r="C12" s="8">
        <v>96900</v>
      </c>
      <c r="D12" s="8">
        <v>59976388.342</v>
      </c>
      <c r="E12" s="8">
        <v>1061205.733</v>
      </c>
    </row>
    <row r="13" spans="1:6" x14ac:dyDescent="0.25">
      <c r="A13" s="15" t="s">
        <v>27</v>
      </c>
      <c r="B13" s="16">
        <v>28814</v>
      </c>
      <c r="C13" s="16">
        <v>195927</v>
      </c>
      <c r="D13" s="16">
        <v>275590466.55900002</v>
      </c>
      <c r="E13" s="16">
        <v>7394837.7609999999</v>
      </c>
    </row>
    <row r="14" spans="1:6" x14ac:dyDescent="0.25">
      <c r="A14" s="3" t="s">
        <v>14</v>
      </c>
      <c r="B14" s="8">
        <v>6722</v>
      </c>
      <c r="C14" s="8">
        <v>70990</v>
      </c>
      <c r="D14" s="8">
        <v>40068653.523000002</v>
      </c>
      <c r="E14" s="8">
        <v>1139742.9129999999</v>
      </c>
    </row>
    <row r="15" spans="1:6" x14ac:dyDescent="0.25">
      <c r="A15" s="3" t="s">
        <v>15</v>
      </c>
      <c r="B15" s="8">
        <v>12729</v>
      </c>
      <c r="C15" s="8">
        <v>78871</v>
      </c>
      <c r="D15" s="8">
        <v>31313246.127999999</v>
      </c>
      <c r="E15" s="8">
        <v>1600009.328</v>
      </c>
    </row>
    <row r="16" spans="1:6" x14ac:dyDescent="0.25">
      <c r="A16" s="3" t="s">
        <v>16</v>
      </c>
      <c r="B16" s="8">
        <v>6765</v>
      </c>
      <c r="C16" s="8">
        <v>42741</v>
      </c>
      <c r="D16" s="8">
        <v>35825305.230999999</v>
      </c>
      <c r="E16" s="8">
        <v>3127366.3</v>
      </c>
    </row>
    <row r="17" spans="1:5" x14ac:dyDescent="0.25">
      <c r="A17" s="3" t="s">
        <v>28</v>
      </c>
      <c r="B17" s="8">
        <v>488</v>
      </c>
      <c r="C17" s="8">
        <v>5877</v>
      </c>
      <c r="D17" s="8">
        <v>5440128.8760000002</v>
      </c>
      <c r="E17" s="17">
        <v>-187633.88699999999</v>
      </c>
    </row>
    <row r="18" spans="1:5" x14ac:dyDescent="0.25">
      <c r="A18" s="3" t="s">
        <v>17</v>
      </c>
      <c r="B18" s="8">
        <v>5946</v>
      </c>
      <c r="C18" s="8">
        <v>12464</v>
      </c>
      <c r="D18" s="8">
        <v>11065168.571</v>
      </c>
      <c r="E18" s="8">
        <v>359527.95699999999</v>
      </c>
    </row>
    <row r="19" spans="1:5" x14ac:dyDescent="0.25">
      <c r="A19" s="3" t="s">
        <v>18</v>
      </c>
      <c r="B19" s="8">
        <v>21489</v>
      </c>
      <c r="C19" s="8">
        <v>62747</v>
      </c>
      <c r="D19" s="8">
        <v>35302472.479000002</v>
      </c>
      <c r="E19" s="8">
        <v>3949297.5449999999</v>
      </c>
    </row>
    <row r="20" spans="1:5" x14ac:dyDescent="0.25">
      <c r="A20" s="3" t="s">
        <v>19</v>
      </c>
      <c r="B20" s="8">
        <v>6894</v>
      </c>
      <c r="C20" s="8">
        <v>46376</v>
      </c>
      <c r="D20" s="8">
        <v>18435147.004000001</v>
      </c>
      <c r="E20" s="8">
        <v>508612.50599999999</v>
      </c>
    </row>
    <row r="21" spans="1:5" x14ac:dyDescent="0.25">
      <c r="A21" s="3" t="s">
        <v>20</v>
      </c>
      <c r="B21" s="8">
        <v>50</v>
      </c>
      <c r="C21" s="8">
        <v>666</v>
      </c>
      <c r="D21" s="8">
        <v>158870.45199999999</v>
      </c>
      <c r="E21" s="8">
        <v>6616.0259999999998</v>
      </c>
    </row>
    <row r="22" spans="1:5" x14ac:dyDescent="0.25">
      <c r="A22" s="3" t="s">
        <v>21</v>
      </c>
      <c r="B22" s="8">
        <v>1638</v>
      </c>
      <c r="C22" s="8">
        <v>7656</v>
      </c>
      <c r="D22" s="8">
        <v>1730966.014</v>
      </c>
      <c r="E22" s="8">
        <v>97772.159</v>
      </c>
    </row>
    <row r="23" spans="1:5" x14ac:dyDescent="0.25">
      <c r="A23" s="3" t="s">
        <v>22</v>
      </c>
      <c r="B23" s="8">
        <v>1821</v>
      </c>
      <c r="C23" s="8">
        <v>13444</v>
      </c>
      <c r="D23" s="8">
        <v>4367388.7869999995</v>
      </c>
      <c r="E23" s="8">
        <v>297506.255</v>
      </c>
    </row>
    <row r="24" spans="1:5" x14ac:dyDescent="0.25">
      <c r="A24" s="3" t="s">
        <v>23</v>
      </c>
      <c r="B24" s="8">
        <v>1819</v>
      </c>
      <c r="C24" s="8">
        <v>12035</v>
      </c>
      <c r="D24" s="8">
        <v>7086849.0319999997</v>
      </c>
      <c r="E24" s="8">
        <v>939141.01399999997</v>
      </c>
    </row>
    <row r="25" spans="1:5" x14ac:dyDescent="0.25">
      <c r="A25" s="3" t="s">
        <v>24</v>
      </c>
      <c r="B25" s="8">
        <v>4416</v>
      </c>
      <c r="C25" s="8">
        <v>11518</v>
      </c>
      <c r="D25" s="8">
        <v>3718133.4870000002</v>
      </c>
      <c r="E25" s="8">
        <v>73424.673999999999</v>
      </c>
    </row>
    <row r="26" spans="1:5" x14ac:dyDescent="0.25">
      <c r="A26" s="3" t="s">
        <v>25</v>
      </c>
      <c r="B26" s="8">
        <v>3</v>
      </c>
      <c r="C26" s="8">
        <v>0</v>
      </c>
      <c r="D26" s="8">
        <v>285.27100000000002</v>
      </c>
      <c r="E26" s="8">
        <v>77.236000000000004</v>
      </c>
    </row>
    <row r="27" spans="1:5" x14ac:dyDescent="0.25">
      <c r="A27" s="9" t="s">
        <v>2</v>
      </c>
      <c r="B27" s="10">
        <v>242</v>
      </c>
      <c r="C27" s="10">
        <v>74</v>
      </c>
      <c r="D27" s="10">
        <v>172050.37899999999</v>
      </c>
      <c r="E27" s="10">
        <v>77870.039999999994</v>
      </c>
    </row>
    <row r="28" spans="1:5" x14ac:dyDescent="0.25">
      <c r="A28" s="11" t="s">
        <v>3</v>
      </c>
      <c r="B28" s="12">
        <f>SUM(B7:B27)</f>
        <v>136260</v>
      </c>
      <c r="C28" s="12">
        <f t="shared" ref="C28:D28" si="0">SUM(C7:C27)</f>
        <v>969776</v>
      </c>
      <c r="D28" s="12">
        <f t="shared" si="0"/>
        <v>796126335.04299986</v>
      </c>
      <c r="E28" s="12">
        <f>SUM(E7:E27)</f>
        <v>31281332.599999998</v>
      </c>
    </row>
    <row r="29" spans="1:5" x14ac:dyDescent="0.25">
      <c r="A29" s="2" t="s">
        <v>7</v>
      </c>
    </row>
    <row r="30" spans="1:5" ht="8.25" customHeight="1" x14ac:dyDescent="0.25"/>
    <row r="31" spans="1:5" x14ac:dyDescent="0.25">
      <c r="A31" s="18" t="s">
        <v>29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H25" sqref="H25"/>
    </sheetView>
  </sheetViews>
  <sheetFormatPr defaultRowHeight="15" x14ac:dyDescent="0.25"/>
  <sheetData>
    <row r="1" spans="1:13" x14ac:dyDescent="0.25">
      <c r="A1" s="19"/>
      <c r="B1" s="19"/>
      <c r="C1" s="22"/>
      <c r="D1" s="22"/>
      <c r="E1" s="22"/>
      <c r="F1" s="22"/>
      <c r="G1" s="22"/>
      <c r="H1" s="22"/>
      <c r="I1" s="22"/>
      <c r="J1" s="23"/>
      <c r="K1" s="23"/>
      <c r="L1" s="23"/>
      <c r="M1" s="24"/>
    </row>
    <row r="2" spans="1:13" x14ac:dyDescent="0.25">
      <c r="A2" s="25"/>
      <c r="B2" s="25"/>
      <c r="C2" s="26"/>
      <c r="D2" s="26"/>
      <c r="E2" s="26"/>
      <c r="F2" s="26"/>
      <c r="G2" s="26"/>
      <c r="H2" s="26"/>
      <c r="I2" s="26"/>
      <c r="J2" s="27"/>
      <c r="K2" s="27"/>
      <c r="L2" s="27"/>
      <c r="M2" s="28"/>
    </row>
    <row r="3" spans="1:13" x14ac:dyDescent="0.25">
      <c r="A3" s="29" t="s">
        <v>30</v>
      </c>
      <c r="B3" s="30"/>
      <c r="C3" s="31"/>
      <c r="D3" s="31"/>
      <c r="E3" s="31"/>
      <c r="F3" s="31"/>
      <c r="G3" s="31"/>
      <c r="H3" s="31"/>
      <c r="I3" s="31"/>
      <c r="J3" s="31"/>
      <c r="K3" s="32" t="s">
        <v>31</v>
      </c>
      <c r="L3" s="31"/>
      <c r="M3" s="28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28"/>
    </row>
    <row r="5" spans="1:13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28"/>
    </row>
    <row r="6" spans="1:13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28"/>
    </row>
    <row r="7" spans="1:13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28"/>
    </row>
    <row r="8" spans="1:13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28"/>
    </row>
    <row r="9" spans="1:13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28"/>
    </row>
    <row r="10" spans="1:13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28"/>
    </row>
    <row r="11" spans="1:13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28"/>
    </row>
    <row r="12" spans="1:13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8"/>
    </row>
    <row r="13" spans="1:13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28"/>
    </row>
    <row r="14" spans="1:13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8"/>
    </row>
    <row r="15" spans="1:13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8"/>
    </row>
    <row r="16" spans="1:13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28"/>
    </row>
    <row r="17" spans="1:13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28"/>
    </row>
    <row r="18" spans="1:13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8"/>
    </row>
    <row r="19" spans="1:13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28"/>
    </row>
    <row r="20" spans="1:13" x14ac:dyDescent="0.25">
      <c r="A20" s="2" t="s">
        <v>7</v>
      </c>
      <c r="B20" s="2"/>
      <c r="C20" s="20"/>
      <c r="D20" s="20"/>
      <c r="E20" s="20"/>
      <c r="F20" s="20"/>
      <c r="G20" s="20"/>
      <c r="H20" s="20"/>
      <c r="I20" s="20"/>
      <c r="J20" s="21"/>
      <c r="K20" s="20"/>
      <c r="L20" s="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Grafikon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2019-06-10T08:03:44Z</dcterms:created>
  <dcterms:modified xsi:type="dcterms:W3CDTF">2020-07-23T20:14:52Z</dcterms:modified>
</cp:coreProperties>
</file>