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5" windowWidth="22995" windowHeight="10890" activeTab="2"/>
  </bookViews>
  <sheets>
    <sheet name="Tablica 1" sheetId="9" r:id="rId1"/>
    <sheet name="Tablica2" sheetId="6" r:id="rId2"/>
    <sheet name="Grafikon 1." sheetId="7" r:id="rId3"/>
    <sheet name="2019_TOP10 gradova" sheetId="10" r:id="rId4"/>
    <sheet name="2019_TOP10 gradova_RH" sheetId="11" r:id="rId5"/>
  </sheets>
  <definedNames>
    <definedName name="_xlnm._FilterDatabase" localSheetId="3" hidden="1">'2019_TOP10 gradova_RH'!$A$5:$O$5</definedName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6" i="6" l="1"/>
  <c r="Q17" i="10" l="1"/>
  <c r="N17" i="10"/>
  <c r="K17" i="10"/>
  <c r="H17" i="10"/>
  <c r="E17" i="10"/>
  <c r="B17" i="10"/>
  <c r="N16" i="11"/>
  <c r="N18" i="11" s="1"/>
  <c r="L16" i="11"/>
  <c r="L18" i="11" s="1"/>
  <c r="J16" i="11"/>
  <c r="J18" i="11" s="1"/>
  <c r="H16" i="11"/>
  <c r="H18" i="11" s="1"/>
  <c r="F16" i="11"/>
  <c r="F18" i="11" s="1"/>
  <c r="D16" i="11"/>
  <c r="D18" i="11" s="1"/>
  <c r="R17" i="10" l="1"/>
  <c r="S17" i="10" s="1"/>
  <c r="O17" i="10"/>
  <c r="P17" i="10" s="1"/>
  <c r="L17" i="10"/>
  <c r="M17" i="10" s="1"/>
  <c r="I17" i="10"/>
  <c r="J17" i="10" s="1"/>
  <c r="C17" i="10"/>
  <c r="D17" i="10" s="1"/>
  <c r="F17" i="10"/>
  <c r="G17" i="10" s="1"/>
  <c r="F20" i="7" l="1"/>
  <c r="E20" i="7"/>
  <c r="D20" i="7"/>
  <c r="C20" i="7"/>
  <c r="B20" i="7"/>
</calcChain>
</file>

<file path=xl/sharedStrings.xml><?xml version="1.0" encoding="utf-8"?>
<sst xmlns="http://schemas.openxmlformats.org/spreadsheetml/2006/main" count="197" uniqueCount="78">
  <si>
    <t>Ukupni prihodi</t>
  </si>
  <si>
    <t>2018.</t>
  </si>
  <si>
    <t>Indeks</t>
  </si>
  <si>
    <t>Dobit razdoblja</t>
  </si>
  <si>
    <t>Gubitak razdoblja</t>
  </si>
  <si>
    <t>Broj poduzetnika</t>
  </si>
  <si>
    <t>Broj zaposlenih</t>
  </si>
  <si>
    <t>OIB</t>
  </si>
  <si>
    <t>Naziv</t>
  </si>
  <si>
    <t>Mjesto</t>
  </si>
  <si>
    <t>Poreč</t>
  </si>
  <si>
    <t>Dubrovnik</t>
  </si>
  <si>
    <t>Rovinj</t>
  </si>
  <si>
    <t>Vukovar</t>
  </si>
  <si>
    <t>Ukupan prihod</t>
  </si>
  <si>
    <t>RH</t>
  </si>
  <si>
    <t>Ostali</t>
  </si>
  <si>
    <t>10 naj gradova</t>
  </si>
  <si>
    <t>Izvor: Fina, Registar godišnjih financijskih izvještaja</t>
  </si>
  <si>
    <t>Rang</t>
  </si>
  <si>
    <t>1.</t>
  </si>
  <si>
    <t>Zagreb</t>
  </si>
  <si>
    <t>2.</t>
  </si>
  <si>
    <t>Split</t>
  </si>
  <si>
    <t>Rijeka</t>
  </si>
  <si>
    <t>3.</t>
  </si>
  <si>
    <t>Velika Gorica</t>
  </si>
  <si>
    <t>4.</t>
  </si>
  <si>
    <t>Pula</t>
  </si>
  <si>
    <t>Osijek</t>
  </si>
  <si>
    <t>5.</t>
  </si>
  <si>
    <t>Varaždin</t>
  </si>
  <si>
    <t>6.</t>
  </si>
  <si>
    <t>Zadar</t>
  </si>
  <si>
    <t>7.</t>
  </si>
  <si>
    <t>8.</t>
  </si>
  <si>
    <t>Čakovec</t>
  </si>
  <si>
    <t>9.</t>
  </si>
  <si>
    <t>10.</t>
  </si>
  <si>
    <t>Izvor: Fina - Registar godišnjih financijskih izvještaja</t>
  </si>
  <si>
    <t>Rbr</t>
  </si>
  <si>
    <t>(iznosi u tisućama kuna)</t>
  </si>
  <si>
    <t>Samobor</t>
  </si>
  <si>
    <t>Ukupni prihod</t>
  </si>
  <si>
    <t>Neto dobit</t>
  </si>
  <si>
    <t>Broj zaposl.</t>
  </si>
  <si>
    <t>2019.</t>
  </si>
  <si>
    <t>Tablica 1. Rang lista TOP 10 gradova prema kriterijima broja poduzetnika, broja zaposlenih, prema ostvarenom ukupnom prihodu, dobiti razdoblja i neto dobiti u 2019. godini</t>
  </si>
  <si>
    <t>Sveta Nedelja</t>
  </si>
  <si>
    <t xml:space="preserve">Grafikon 1. Udio poduzetnika u TOP 10 gradova po neto dobiti u ukupnim rezultatima poduzetnika na razini RH u 2019. godini </t>
  </si>
  <si>
    <t>TOP 10 po broju poduzetnika</t>
  </si>
  <si>
    <t>TOP 10 po broju zaposlenih</t>
  </si>
  <si>
    <t>TOP 10 prema dobiti razdoblja</t>
  </si>
  <si>
    <t>TOP 10 prema neto dobiti</t>
  </si>
  <si>
    <t>Naziv grada</t>
  </si>
  <si>
    <t>Tablica 2. Rang lista TOP 10 društava u TOP 10 gradova prema kriteriju DOBITI RAZDOBLJA u 2019. godini</t>
  </si>
  <si>
    <t>Udio TOP 10 gradova u RH</t>
  </si>
  <si>
    <t>Ukupno RH</t>
  </si>
  <si>
    <t>Šifra grada</t>
  </si>
  <si>
    <t>Grad</t>
  </si>
  <si>
    <t xml:space="preserve">Rang </t>
  </si>
  <si>
    <t>Ukupno TOP 10 gradovi</t>
  </si>
  <si>
    <t>Ukupno</t>
  </si>
  <si>
    <t>Neto dobit razdoblja</t>
  </si>
  <si>
    <t>HEP d.d.</t>
  </si>
  <si>
    <t>MAISTRA d.d.</t>
  </si>
  <si>
    <t>PLODINE d.d.</t>
  </si>
  <si>
    <t>TANKERSKA PLOVIDBA d.d.</t>
  </si>
  <si>
    <t>JADRANSKI LUKSUZNI HOTELI d.d.</t>
  </si>
  <si>
    <t>MABA-COM d.o.o. u stečaju</t>
  </si>
  <si>
    <t>LIDL HRVATSKA  d.o.o. K.D.</t>
  </si>
  <si>
    <t xml:space="preserve">PRVO PLINARSKO DRUŠTVO  d.o.o. </t>
  </si>
  <si>
    <t xml:space="preserve">GUMIIMPEX-GRP  d.o.o. </t>
  </si>
  <si>
    <t>Valamar Riviera d.d.</t>
  </si>
  <si>
    <t xml:space="preserve">Ukupno TOP 10 gradova </t>
  </si>
  <si>
    <t>TOP 10 po ukupnim prihodima</t>
  </si>
  <si>
    <t>Osnovni rezultati poslovanja poduzetnika u TOP 10 gradova po kriteriju neto dobiti i usporedba sa osnovnim rezultatima RH u 2019. godini</t>
  </si>
  <si>
    <t>Šifra župan.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</si>
</sst>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rgb="FF244061"/>
      <name val="Arial"/>
      <family val="2"/>
      <charset val="238"/>
    </font>
    <font>
      <b/>
      <sz val="8.5"/>
      <color rgb="FF003366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rgb="FF1F497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10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i/>
      <sz val="9"/>
      <color theme="3" tint="-0.249977111117893"/>
      <name val="Arial"/>
      <family val="2"/>
      <charset val="238"/>
    </font>
    <font>
      <i/>
      <sz val="9"/>
      <color theme="3" tint="-0.249977111117893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10"/>
      <color rgb="FF254061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0"/>
      </patternFill>
    </fill>
  </fills>
  <borders count="18">
    <border>
      <left/>
      <right/>
      <top/>
      <bottom/>
      <diagonal/>
    </border>
    <border>
      <left/>
      <right/>
      <top/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 style="thin">
        <color theme="3" tint="-0.24994659260841701"/>
      </left>
      <right style="thin">
        <color indexed="9"/>
      </right>
      <top style="thin">
        <color theme="3" tint="-0.24994659260841701"/>
      </top>
      <bottom style="thin">
        <color indexed="13"/>
      </bottom>
      <diagonal/>
    </border>
    <border>
      <left style="thin">
        <color indexed="9"/>
      </left>
      <right style="thin">
        <color indexed="9"/>
      </right>
      <top style="thin">
        <color theme="3" tint="-0.24994659260841701"/>
      </top>
      <bottom style="thin">
        <color indexed="13"/>
      </bottom>
      <diagonal/>
    </border>
    <border>
      <left style="thin">
        <color indexed="9"/>
      </left>
      <right style="thin">
        <color theme="3" tint="-0.24994659260841701"/>
      </right>
      <top style="thin">
        <color theme="3" tint="-0.24994659260841701"/>
      </top>
      <bottom style="thin">
        <color indexed="13"/>
      </bottom>
      <diagonal/>
    </border>
    <border>
      <left style="thin">
        <color theme="3" tint="-0.24994659260841701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indexed="22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/>
      <diagonal/>
    </border>
  </borders>
  <cellStyleXfs count="44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3" fillId="0" borderId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9" fillId="0" borderId="0"/>
    <xf numFmtId="0" fontId="6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0" fontId="21" fillId="0" borderId="0"/>
  </cellStyleXfs>
  <cellXfs count="111">
    <xf numFmtId="0" fontId="0" fillId="0" borderId="0" xfId="0"/>
    <xf numFmtId="10" fontId="0" fillId="0" borderId="0" xfId="0" applyNumberFormat="1"/>
    <xf numFmtId="0" fontId="16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/>
    <xf numFmtId="0" fontId="21" fillId="0" borderId="0" xfId="43"/>
    <xf numFmtId="3" fontId="21" fillId="0" borderId="0" xfId="43" applyNumberFormat="1" applyAlignment="1"/>
    <xf numFmtId="0" fontId="0" fillId="0" borderId="0" xfId="0"/>
    <xf numFmtId="165" fontId="0" fillId="0" borderId="0" xfId="0" applyNumberFormat="1"/>
    <xf numFmtId="0" fontId="1" fillId="0" borderId="0" xfId="43" applyFont="1"/>
    <xf numFmtId="0" fontId="26" fillId="0" borderId="0" xfId="43" applyFont="1" applyAlignment="1">
      <alignment horizontal="left" vertical="center"/>
    </xf>
    <xf numFmtId="0" fontId="6" fillId="0" borderId="0" xfId="0" applyFont="1" applyAlignment="1"/>
    <xf numFmtId="0" fontId="20" fillId="0" borderId="0" xfId="0" applyFont="1" applyAlignment="1"/>
    <xf numFmtId="0" fontId="13" fillId="18" borderId="2" xfId="0" applyFont="1" applyFill="1" applyBorder="1" applyAlignment="1">
      <alignment horizontal="justify" vertical="center"/>
    </xf>
    <xf numFmtId="0" fontId="0" fillId="0" borderId="0" xfId="0" applyAlignment="1"/>
    <xf numFmtId="0" fontId="12" fillId="0" borderId="0" xfId="0" applyFont="1" applyAlignment="1">
      <alignment horizontal="left" vertical="center"/>
    </xf>
    <xf numFmtId="0" fontId="7" fillId="0" borderId="0" xfId="0" applyFont="1" applyAlignment="1"/>
    <xf numFmtId="0" fontId="0" fillId="0" borderId="0" xfId="0" applyAlignment="1"/>
    <xf numFmtId="0" fontId="24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0" fillId="0" borderId="0" xfId="0" applyBorder="1" applyAlignment="1"/>
    <xf numFmtId="0" fontId="12" fillId="0" borderId="0" xfId="0" applyFont="1" applyAlignment="1">
      <alignment horizontal="left" vertical="center"/>
    </xf>
    <xf numFmtId="0" fontId="7" fillId="0" borderId="0" xfId="0" applyFont="1" applyAlignment="1"/>
    <xf numFmtId="3" fontId="14" fillId="6" borderId="2" xfId="43" applyNumberFormat="1" applyFont="1" applyFill="1" applyBorder="1" applyAlignment="1">
      <alignment horizontal="right" vertical="center"/>
    </xf>
    <xf numFmtId="164" fontId="14" fillId="6" borderId="2" xfId="43" applyNumberFormat="1" applyFont="1" applyFill="1" applyBorder="1" applyAlignment="1">
      <alignment horizontal="right" vertical="center"/>
    </xf>
    <xf numFmtId="0" fontId="14" fillId="6" borderId="2" xfId="43" applyFont="1" applyFill="1" applyBorder="1" applyAlignment="1">
      <alignment horizontal="left" vertical="center"/>
    </xf>
    <xf numFmtId="0" fontId="31" fillId="18" borderId="2" xfId="43" applyFont="1" applyFill="1" applyBorder="1" applyAlignment="1">
      <alignment vertical="center"/>
    </xf>
    <xf numFmtId="3" fontId="31" fillId="18" borderId="2" xfId="43" applyNumberFormat="1" applyFont="1" applyFill="1" applyBorder="1" applyAlignment="1">
      <alignment vertical="center"/>
    </xf>
    <xf numFmtId="164" fontId="31" fillId="18" borderId="2" xfId="43" applyNumberFormat="1" applyFont="1" applyFill="1" applyBorder="1" applyAlignment="1">
      <alignment horizontal="right" vertical="center"/>
    </xf>
    <xf numFmtId="3" fontId="31" fillId="20" borderId="2" xfId="43" applyNumberFormat="1" applyFont="1" applyFill="1" applyBorder="1" applyAlignment="1">
      <alignment vertical="center"/>
    </xf>
    <xf numFmtId="0" fontId="32" fillId="5" borderId="2" xfId="0" applyFont="1" applyFill="1" applyBorder="1" applyAlignment="1">
      <alignment vertical="center" wrapText="1"/>
    </xf>
    <xf numFmtId="0" fontId="32" fillId="14" borderId="2" xfId="0" applyFont="1" applyFill="1" applyBorder="1" applyAlignment="1">
      <alignment vertical="center" wrapText="1"/>
    </xf>
    <xf numFmtId="0" fontId="32" fillId="10" borderId="2" xfId="0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0" fontId="32" fillId="9" borderId="2" xfId="0" applyFont="1" applyFill="1" applyBorder="1" applyAlignment="1">
      <alignment vertical="center" wrapText="1"/>
    </xf>
    <xf numFmtId="0" fontId="32" fillId="11" borderId="2" xfId="0" applyFont="1" applyFill="1" applyBorder="1" applyAlignment="1">
      <alignment vertical="center" wrapText="1"/>
    </xf>
    <xf numFmtId="0" fontId="32" fillId="15" borderId="2" xfId="0" applyFont="1" applyFill="1" applyBorder="1" applyAlignment="1">
      <alignment vertical="center" wrapText="1"/>
    </xf>
    <xf numFmtId="0" fontId="32" fillId="13" borderId="2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vertical="center" wrapText="1"/>
    </xf>
    <xf numFmtId="0" fontId="32" fillId="12" borderId="2" xfId="0" applyFont="1" applyFill="1" applyBorder="1" applyAlignment="1">
      <alignment horizontal="justify" vertical="center" wrapText="1"/>
    </xf>
    <xf numFmtId="0" fontId="32" fillId="16" borderId="2" xfId="0" applyFont="1" applyFill="1" applyBorder="1" applyAlignment="1">
      <alignment vertical="center" wrapText="1"/>
    </xf>
    <xf numFmtId="0" fontId="32" fillId="17" borderId="2" xfId="0" applyFont="1" applyFill="1" applyBorder="1"/>
    <xf numFmtId="0" fontId="30" fillId="22" borderId="2" xfId="0" applyFont="1" applyFill="1" applyBorder="1" applyAlignment="1">
      <alignment horizontal="center" vertical="center" wrapText="1"/>
    </xf>
    <xf numFmtId="0" fontId="23" fillId="24" borderId="2" xfId="0" applyFont="1" applyFill="1" applyBorder="1" applyAlignment="1">
      <alignment vertical="center" wrapText="1"/>
    </xf>
    <xf numFmtId="0" fontId="23" fillId="25" borderId="2" xfId="0" applyFont="1" applyFill="1" applyBorder="1" applyAlignment="1">
      <alignment horizontal="justify" vertical="center" wrapText="1"/>
    </xf>
    <xf numFmtId="0" fontId="24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15" fillId="2" borderId="2" xfId="0" applyFont="1" applyFill="1" applyBorder="1" applyAlignment="1">
      <alignment horizontal="center" vertical="center" wrapText="1"/>
    </xf>
    <xf numFmtId="0" fontId="13" fillId="18" borderId="2" xfId="0" applyFont="1" applyFill="1" applyBorder="1" applyAlignment="1">
      <alignment horizontal="center" vertical="center"/>
    </xf>
    <xf numFmtId="0" fontId="13" fillId="18" borderId="2" xfId="0" applyFont="1" applyFill="1" applyBorder="1" applyAlignment="1">
      <alignment vertical="center"/>
    </xf>
    <xf numFmtId="3" fontId="13" fillId="18" borderId="2" xfId="0" applyNumberFormat="1" applyFont="1" applyFill="1" applyBorder="1" applyAlignment="1">
      <alignment vertical="center"/>
    </xf>
    <xf numFmtId="0" fontId="33" fillId="18" borderId="0" xfId="0" applyFont="1" applyFill="1"/>
    <xf numFmtId="0" fontId="36" fillId="26" borderId="0" xfId="0" applyFont="1" applyFill="1" applyAlignment="1">
      <alignment vertical="center"/>
    </xf>
    <xf numFmtId="3" fontId="36" fillId="26" borderId="0" xfId="0" applyNumberFormat="1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3" fontId="10" fillId="4" borderId="2" xfId="0" applyNumberFormat="1" applyFont="1" applyFill="1" applyBorder="1" applyAlignment="1">
      <alignment horizontal="right" vertical="center"/>
    </xf>
    <xf numFmtId="0" fontId="25" fillId="6" borderId="2" xfId="0" applyFont="1" applyFill="1" applyBorder="1" applyAlignment="1">
      <alignment vertical="center"/>
    </xf>
    <xf numFmtId="3" fontId="25" fillId="6" borderId="2" xfId="0" applyNumberFormat="1" applyFont="1" applyFill="1" applyBorder="1" applyAlignment="1">
      <alignment horizontal="right" vertical="center"/>
    </xf>
    <xf numFmtId="0" fontId="11" fillId="20" borderId="2" xfId="0" applyFont="1" applyFill="1" applyBorder="1" applyAlignment="1">
      <alignment vertical="center"/>
    </xf>
    <xf numFmtId="10" fontId="11" fillId="20" borderId="2" xfId="0" applyNumberFormat="1" applyFont="1" applyFill="1" applyBorder="1" applyAlignment="1">
      <alignment horizontal="center" vertical="center"/>
    </xf>
    <xf numFmtId="0" fontId="11" fillId="21" borderId="2" xfId="0" applyFont="1" applyFill="1" applyBorder="1" applyAlignment="1">
      <alignment vertical="center"/>
    </xf>
    <xf numFmtId="165" fontId="11" fillId="21" borderId="2" xfId="0" applyNumberFormat="1" applyFont="1" applyFill="1" applyBorder="1" applyAlignment="1">
      <alignment horizontal="center" vertical="center"/>
    </xf>
    <xf numFmtId="0" fontId="11" fillId="19" borderId="2" xfId="0" applyFont="1" applyFill="1" applyBorder="1" applyAlignment="1">
      <alignment vertical="center"/>
    </xf>
    <xf numFmtId="165" fontId="11" fillId="19" borderId="2" xfId="0" applyNumberFormat="1" applyFont="1" applyFill="1" applyBorder="1" applyAlignment="1">
      <alignment horizontal="center" vertical="center"/>
    </xf>
    <xf numFmtId="0" fontId="32" fillId="23" borderId="2" xfId="0" applyFont="1" applyFill="1" applyBorder="1" applyAlignment="1">
      <alignment vertical="center" wrapText="1"/>
    </xf>
    <xf numFmtId="0" fontId="35" fillId="7" borderId="2" xfId="0" applyFont="1" applyFill="1" applyBorder="1" applyAlignment="1">
      <alignment horizontal="center" vertical="center" wrapText="1"/>
    </xf>
    <xf numFmtId="3" fontId="35" fillId="18" borderId="7" xfId="15" applyNumberFormat="1" applyFont="1" applyFill="1" applyBorder="1" applyAlignment="1">
      <alignment horizontal="right" vertical="center"/>
    </xf>
    <xf numFmtId="3" fontId="36" fillId="18" borderId="7" xfId="15" applyNumberFormat="1" applyFont="1" applyFill="1" applyBorder="1" applyAlignment="1">
      <alignment horizontal="right" vertical="center"/>
    </xf>
    <xf numFmtId="3" fontId="35" fillId="18" borderId="12" xfId="15" applyNumberFormat="1" applyFont="1" applyFill="1" applyBorder="1" applyAlignment="1">
      <alignment horizontal="right" vertical="center"/>
    </xf>
    <xf numFmtId="3" fontId="35" fillId="18" borderId="2" xfId="15" applyNumberFormat="1" applyFont="1" applyFill="1" applyBorder="1" applyAlignment="1">
      <alignment horizontal="right" vertical="center"/>
    </xf>
    <xf numFmtId="3" fontId="36" fillId="18" borderId="2" xfId="15" applyNumberFormat="1" applyFont="1" applyFill="1" applyBorder="1" applyAlignment="1">
      <alignment horizontal="right" vertical="center"/>
    </xf>
    <xf numFmtId="3" fontId="35" fillId="18" borderId="4" xfId="15" applyNumberFormat="1" applyFont="1" applyFill="1" applyBorder="1" applyAlignment="1">
      <alignment horizontal="right" vertical="center"/>
    </xf>
    <xf numFmtId="3" fontId="35" fillId="18" borderId="16" xfId="15" applyNumberFormat="1" applyFont="1" applyFill="1" applyBorder="1" applyAlignment="1">
      <alignment horizontal="right" vertical="center"/>
    </xf>
    <xf numFmtId="3" fontId="36" fillId="18" borderId="16" xfId="15" applyNumberFormat="1" applyFont="1" applyFill="1" applyBorder="1" applyAlignment="1">
      <alignment horizontal="right" vertical="center"/>
    </xf>
    <xf numFmtId="3" fontId="35" fillId="18" borderId="17" xfId="15" applyNumberFormat="1" applyFont="1" applyFill="1" applyBorder="1" applyAlignment="1">
      <alignment horizontal="right" vertical="center"/>
    </xf>
    <xf numFmtId="3" fontId="36" fillId="19" borderId="2" xfId="15" applyNumberFormat="1" applyFont="1" applyFill="1" applyBorder="1" applyAlignment="1">
      <alignment horizontal="right" vertical="center"/>
    </xf>
    <xf numFmtId="3" fontId="36" fillId="19" borderId="4" xfId="15" applyNumberFormat="1" applyFont="1" applyFill="1" applyBorder="1" applyAlignment="1">
      <alignment horizontal="right" vertical="center"/>
    </xf>
    <xf numFmtId="0" fontId="34" fillId="0" borderId="0" xfId="0" applyFont="1"/>
    <xf numFmtId="0" fontId="30" fillId="27" borderId="8" xfId="15" applyFont="1" applyFill="1" applyBorder="1" applyAlignment="1">
      <alignment horizontal="center" vertical="center" wrapText="1"/>
    </xf>
    <xf numFmtId="0" fontId="30" fillId="27" borderId="9" xfId="15" applyFont="1" applyFill="1" applyBorder="1" applyAlignment="1">
      <alignment horizontal="center" vertical="center" wrapText="1"/>
    </xf>
    <xf numFmtId="3" fontId="30" fillId="27" borderId="9" xfId="15" applyNumberFormat="1" applyFont="1" applyFill="1" applyBorder="1" applyAlignment="1">
      <alignment horizontal="center" vertical="center" wrapText="1"/>
    </xf>
    <xf numFmtId="3" fontId="30" fillId="27" borderId="10" xfId="15" applyNumberFormat="1" applyFont="1" applyFill="1" applyBorder="1" applyAlignment="1">
      <alignment horizontal="center" vertical="center" wrapText="1"/>
    </xf>
    <xf numFmtId="0" fontId="36" fillId="19" borderId="13" xfId="15" applyFont="1" applyFill="1" applyBorder="1" applyAlignment="1">
      <alignment horizontal="left" vertical="center" wrapText="1"/>
    </xf>
    <xf numFmtId="0" fontId="34" fillId="19" borderId="2" xfId="0" applyFont="1" applyFill="1" applyBorder="1" applyAlignment="1">
      <alignment horizontal="left" vertical="center" wrapText="1"/>
    </xf>
    <xf numFmtId="0" fontId="36" fillId="26" borderId="14" xfId="43" applyFont="1" applyFill="1" applyBorder="1" applyAlignment="1">
      <alignment horizontal="left" vertical="center"/>
    </xf>
    <xf numFmtId="0" fontId="34" fillId="26" borderId="5" xfId="0" applyFont="1" applyFill="1" applyBorder="1" applyAlignment="1">
      <alignment horizontal="left" vertical="center"/>
    </xf>
    <xf numFmtId="164" fontId="36" fillId="26" borderId="5" xfId="43" applyNumberFormat="1" applyFont="1" applyFill="1" applyBorder="1" applyAlignment="1">
      <alignment vertical="center"/>
    </xf>
    <xf numFmtId="164" fontId="36" fillId="26" borderId="6" xfId="43" applyNumberFormat="1" applyFont="1" applyFill="1" applyBorder="1" applyAlignment="1">
      <alignment vertical="center"/>
    </xf>
    <xf numFmtId="0" fontId="35" fillId="18" borderId="3" xfId="43" applyFont="1" applyFill="1" applyBorder="1" applyAlignment="1">
      <alignment horizontal="left" vertical="center"/>
    </xf>
    <xf numFmtId="0" fontId="35" fillId="18" borderId="2" xfId="43" applyFont="1" applyFill="1" applyBorder="1" applyAlignment="1">
      <alignment horizontal="left" vertical="center"/>
    </xf>
    <xf numFmtId="0" fontId="35" fillId="18" borderId="16" xfId="43" applyFont="1" applyFill="1" applyBorder="1" applyAlignment="1">
      <alignment horizontal="left" vertical="center"/>
    </xf>
    <xf numFmtId="3" fontId="20" fillId="0" borderId="0" xfId="43" applyNumberFormat="1" applyFont="1" applyAlignment="1">
      <alignment vertical="center"/>
    </xf>
    <xf numFmtId="0" fontId="21" fillId="0" borderId="0" xfId="43" applyAlignment="1"/>
    <xf numFmtId="0" fontId="28" fillId="0" borderId="0" xfId="43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14" fillId="22" borderId="2" xfId="43" applyFont="1" applyFill="1" applyBorder="1" applyAlignment="1">
      <alignment horizontal="center" vertical="center" wrapText="1"/>
    </xf>
    <xf numFmtId="0" fontId="14" fillId="22" borderId="2" xfId="43" quotePrefix="1" applyFont="1" applyFill="1" applyBorder="1" applyAlignment="1">
      <alignment horizontal="center" vertical="center" wrapText="1"/>
    </xf>
    <xf numFmtId="0" fontId="14" fillId="22" borderId="2" xfId="43" applyFont="1" applyFill="1" applyBorder="1" applyAlignment="1">
      <alignment horizontal="center" vertical="center" wrapText="1"/>
    </xf>
    <xf numFmtId="0" fontId="35" fillId="18" borderId="11" xfId="15" applyFont="1" applyFill="1" applyBorder="1" applyAlignment="1">
      <alignment horizontal="center" vertical="center" wrapText="1"/>
    </xf>
    <xf numFmtId="0" fontId="35" fillId="18" borderId="7" xfId="15" applyFont="1" applyFill="1" applyBorder="1" applyAlignment="1">
      <alignment horizontal="center" vertical="center" wrapText="1"/>
    </xf>
    <xf numFmtId="0" fontId="35" fillId="18" borderId="13" xfId="15" applyFont="1" applyFill="1" applyBorder="1" applyAlignment="1">
      <alignment horizontal="center" vertical="center" wrapText="1"/>
    </xf>
    <xf numFmtId="0" fontId="35" fillId="18" borderId="2" xfId="15" applyFont="1" applyFill="1" applyBorder="1" applyAlignment="1">
      <alignment horizontal="center" vertical="center" wrapText="1"/>
    </xf>
    <xf numFmtId="0" fontId="35" fillId="18" borderId="15" xfId="15" applyFont="1" applyFill="1" applyBorder="1" applyAlignment="1">
      <alignment horizontal="center" vertical="center" wrapText="1"/>
    </xf>
    <xf numFmtId="0" fontId="35" fillId="18" borderId="16" xfId="15" applyFont="1" applyFill="1" applyBorder="1" applyAlignment="1">
      <alignment horizontal="center" vertical="center" wrapText="1"/>
    </xf>
  </cellXfs>
  <cellStyles count="44">
    <cellStyle name="Hyperlink 2" xfId="16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16" xfId="23"/>
    <cellStyle name="Normal 17" xfId="24"/>
    <cellStyle name="Normal 18" xfId="25"/>
    <cellStyle name="Normal 19" xfId="26"/>
    <cellStyle name="Normal 19 2" xfId="27"/>
    <cellStyle name="Normal 2" xfId="28"/>
    <cellStyle name="Normal 2 2" xfId="29"/>
    <cellStyle name="Normal 20" xfId="30"/>
    <cellStyle name="Normal 21" xfId="31"/>
    <cellStyle name="Normal 3" xfId="32"/>
    <cellStyle name="Normal 3 2" xfId="33"/>
    <cellStyle name="Normal 4" xfId="34"/>
    <cellStyle name="Normal 4 2" xfId="35"/>
    <cellStyle name="Normal 5" xfId="36"/>
    <cellStyle name="Normal 5 2" xfId="37"/>
    <cellStyle name="Normal 6" xfId="38"/>
    <cellStyle name="Normal 7" xfId="39"/>
    <cellStyle name="Normal 8" xfId="40"/>
    <cellStyle name="Normal 9" xfId="41"/>
    <cellStyle name="Normalno" xfId="0" builtinId="0"/>
    <cellStyle name="Normalno 10" xfId="43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4"/>
    <cellStyle name="Obično_List1" xfId="15"/>
    <cellStyle name="Percent 2" xfId="42"/>
  </cellStyles>
  <dxfs count="0"/>
  <tableStyles count="0" defaultTableStyle="TableStyleMedium2" defaultPivotStyle="PivotStyleLight16"/>
  <colors>
    <mruColors>
      <color rgb="FFFFFFCC"/>
      <color rgb="FFF5FAD4"/>
      <color rgb="FFCCC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'Grafikon 1.'!$A$27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1.'!$B$26:$F$26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1.'!$B$27:$F$27</c:f>
              <c:numCache>
                <c:formatCode>0.0%</c:formatCode>
                <c:ptCount val="5"/>
                <c:pt idx="0">
                  <c:v>0.55200000000000005</c:v>
                </c:pt>
                <c:pt idx="1">
                  <c:v>0.66700000000000004</c:v>
                </c:pt>
                <c:pt idx="2">
                  <c:v>0.627</c:v>
                </c:pt>
                <c:pt idx="3">
                  <c:v>0.51400000000000001</c:v>
                </c:pt>
                <c:pt idx="4">
                  <c:v>0.46700000000000003</c:v>
                </c:pt>
              </c:numCache>
            </c:numRef>
          </c:val>
        </c:ser>
        <c:ser>
          <c:idx val="1"/>
          <c:order val="1"/>
          <c:tx>
            <c:strRef>
              <c:f>'Grafikon 1.'!$A$28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 b="1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1.'!$B$26:$F$26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1.'!$B$28:$F$28</c:f>
              <c:numCache>
                <c:formatCode>0.0%</c:formatCode>
                <c:ptCount val="5"/>
                <c:pt idx="0">
                  <c:v>0.44800000000000001</c:v>
                </c:pt>
                <c:pt idx="1">
                  <c:v>0.33300000000000002</c:v>
                </c:pt>
                <c:pt idx="2">
                  <c:v>0.373</c:v>
                </c:pt>
                <c:pt idx="3">
                  <c:v>0.48599999999999999</c:v>
                </c:pt>
                <c:pt idx="4">
                  <c:v>0.53300000000000003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166400"/>
        <c:axId val="58200576"/>
      </c:barChart>
      <c:catAx>
        <c:axId val="12816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58200576"/>
        <c:crosses val="autoZero"/>
        <c:auto val="1"/>
        <c:lblAlgn val="ctr"/>
        <c:lblOffset val="100"/>
        <c:noMultiLvlLbl val="0"/>
      </c:catAx>
      <c:valAx>
        <c:axId val="58200576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8166400"/>
        <c:crosses val="autoZero"/>
        <c:crossBetween val="between"/>
        <c:majorUnit val="0.2"/>
        <c:minorUnit val="0.2"/>
      </c:valAx>
      <c:spPr>
        <a:solidFill>
          <a:schemeClr val="tx2">
            <a:lumMod val="20000"/>
            <a:lumOff val="80000"/>
          </a:schemeClr>
        </a:solidFill>
        <a:ln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1</xdr:col>
      <xdr:colOff>1072923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37772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57150</xdr:rowOff>
    </xdr:from>
    <xdr:to>
      <xdr:col>2</xdr:col>
      <xdr:colOff>295275</xdr:colOff>
      <xdr:row>1</xdr:row>
      <xdr:rowOff>85725</xdr:rowOff>
    </xdr:to>
    <xdr:pic>
      <xdr:nvPicPr>
        <xdr:cNvPr id="5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57150"/>
          <a:ext cx="140017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57147</xdr:colOff>
      <xdr:row>3</xdr:row>
      <xdr:rowOff>42862</xdr:rowOff>
    </xdr:from>
    <xdr:to>
      <xdr:col>7</xdr:col>
      <xdr:colOff>295274</xdr:colOff>
      <xdr:row>15</xdr:row>
      <xdr:rowOff>9525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85725</xdr:rowOff>
    </xdr:from>
    <xdr:to>
      <xdr:col>1</xdr:col>
      <xdr:colOff>402121</xdr:colOff>
      <xdr:row>1</xdr:row>
      <xdr:rowOff>76200</xdr:rowOff>
    </xdr:to>
    <xdr:pic>
      <xdr:nvPicPr>
        <xdr:cNvPr id="6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17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304800</xdr:colOff>
      <xdr:row>1</xdr:row>
      <xdr:rowOff>152400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343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2</xdr:col>
      <xdr:colOff>494014</xdr:colOff>
      <xdr:row>1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208389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D22" sqref="D22"/>
    </sheetView>
  </sheetViews>
  <sheetFormatPr defaultRowHeight="15" x14ac:dyDescent="0.25"/>
  <cols>
    <col min="1" max="1" width="6.140625" style="4" customWidth="1"/>
    <col min="2" max="3" width="13.85546875" bestFit="1" customWidth="1"/>
    <col min="4" max="4" width="16.7109375" bestFit="1" customWidth="1"/>
    <col min="5" max="5" width="17.42578125" bestFit="1" customWidth="1"/>
    <col min="6" max="6" width="16.42578125" customWidth="1"/>
    <col min="7" max="7" width="10.140625" bestFit="1" customWidth="1"/>
  </cols>
  <sheetData>
    <row r="3" spans="1:8" s="9" customFormat="1" x14ac:dyDescent="0.25">
      <c r="A3" s="3" t="s">
        <v>47</v>
      </c>
    </row>
    <row r="4" spans="1:8" s="9" customFormat="1" ht="7.5" customHeight="1" x14ac:dyDescent="0.25">
      <c r="A4" s="3"/>
    </row>
    <row r="5" spans="1:8" ht="27" customHeight="1" x14ac:dyDescent="0.25">
      <c r="A5" s="48" t="s">
        <v>19</v>
      </c>
      <c r="B5" s="48" t="s">
        <v>50</v>
      </c>
      <c r="C5" s="48" t="s">
        <v>51</v>
      </c>
      <c r="D5" s="48" t="s">
        <v>75</v>
      </c>
      <c r="E5" s="48" t="s">
        <v>52</v>
      </c>
      <c r="F5" s="48" t="s">
        <v>53</v>
      </c>
      <c r="H5" s="8"/>
    </row>
    <row r="6" spans="1:8" x14ac:dyDescent="0.25">
      <c r="A6" s="72" t="s">
        <v>20</v>
      </c>
      <c r="B6" s="71" t="s">
        <v>21</v>
      </c>
      <c r="C6" s="71" t="s">
        <v>21</v>
      </c>
      <c r="D6" s="71" t="s">
        <v>21</v>
      </c>
      <c r="E6" s="71" t="s">
        <v>21</v>
      </c>
      <c r="F6" s="71" t="s">
        <v>21</v>
      </c>
    </row>
    <row r="7" spans="1:8" x14ac:dyDescent="0.25">
      <c r="A7" s="72" t="s">
        <v>22</v>
      </c>
      <c r="B7" s="36" t="s">
        <v>23</v>
      </c>
      <c r="C7" s="36" t="s">
        <v>23</v>
      </c>
      <c r="D7" s="36" t="s">
        <v>23</v>
      </c>
      <c r="E7" s="36" t="s">
        <v>23</v>
      </c>
      <c r="F7" s="37" t="s">
        <v>10</v>
      </c>
    </row>
    <row r="8" spans="1:8" x14ac:dyDescent="0.25">
      <c r="A8" s="72" t="s">
        <v>25</v>
      </c>
      <c r="B8" s="49" t="s">
        <v>24</v>
      </c>
      <c r="C8" s="49" t="s">
        <v>24</v>
      </c>
      <c r="D8" s="49" t="s">
        <v>24</v>
      </c>
      <c r="E8" s="49" t="s">
        <v>24</v>
      </c>
      <c r="F8" s="49" t="s">
        <v>24</v>
      </c>
    </row>
    <row r="9" spans="1:8" x14ac:dyDescent="0.25">
      <c r="A9" s="72" t="s">
        <v>27</v>
      </c>
      <c r="B9" s="38" t="s">
        <v>29</v>
      </c>
      <c r="C9" s="38" t="s">
        <v>29</v>
      </c>
      <c r="D9" s="38" t="s">
        <v>29</v>
      </c>
      <c r="E9" s="37" t="s">
        <v>10</v>
      </c>
      <c r="F9" s="39" t="s">
        <v>48</v>
      </c>
    </row>
    <row r="10" spans="1:8" x14ac:dyDescent="0.25">
      <c r="A10" s="72" t="s">
        <v>30</v>
      </c>
      <c r="B10" s="40" t="s">
        <v>28</v>
      </c>
      <c r="C10" s="41" t="s">
        <v>31</v>
      </c>
      <c r="D10" s="41" t="s">
        <v>31</v>
      </c>
      <c r="E10" s="42" t="s">
        <v>11</v>
      </c>
      <c r="F10" s="42" t="s">
        <v>11</v>
      </c>
    </row>
    <row r="11" spans="1:8" x14ac:dyDescent="0.25">
      <c r="A11" s="72" t="s">
        <v>32</v>
      </c>
      <c r="B11" s="43" t="s">
        <v>33</v>
      </c>
      <c r="C11" s="43" t="s">
        <v>33</v>
      </c>
      <c r="D11" s="44" t="s">
        <v>26</v>
      </c>
      <c r="E11" s="43" t="s">
        <v>33</v>
      </c>
      <c r="F11" s="44" t="s">
        <v>26</v>
      </c>
    </row>
    <row r="12" spans="1:8" x14ac:dyDescent="0.25">
      <c r="A12" s="72" t="s">
        <v>34</v>
      </c>
      <c r="B12" s="42" t="s">
        <v>11</v>
      </c>
      <c r="C12" s="40" t="s">
        <v>28</v>
      </c>
      <c r="D12" s="39" t="s">
        <v>48</v>
      </c>
      <c r="E12" s="39" t="s">
        <v>48</v>
      </c>
      <c r="F12" s="50" t="s">
        <v>13</v>
      </c>
    </row>
    <row r="13" spans="1:8" x14ac:dyDescent="0.25">
      <c r="A13" s="72" t="s">
        <v>35</v>
      </c>
      <c r="B13" s="41" t="s">
        <v>31</v>
      </c>
      <c r="C13" s="44" t="s">
        <v>26</v>
      </c>
      <c r="D13" s="50" t="s">
        <v>13</v>
      </c>
      <c r="E13" s="44" t="s">
        <v>26</v>
      </c>
      <c r="F13" s="43" t="s">
        <v>33</v>
      </c>
    </row>
    <row r="14" spans="1:8" x14ac:dyDescent="0.25">
      <c r="A14" s="72" t="s">
        <v>37</v>
      </c>
      <c r="B14" s="44" t="s">
        <v>26</v>
      </c>
      <c r="C14" s="42" t="s">
        <v>11</v>
      </c>
      <c r="D14" s="43" t="s">
        <v>33</v>
      </c>
      <c r="E14" s="38" t="s">
        <v>29</v>
      </c>
      <c r="F14" s="41" t="s">
        <v>31</v>
      </c>
    </row>
    <row r="15" spans="1:8" x14ac:dyDescent="0.25">
      <c r="A15" s="72" t="s">
        <v>38</v>
      </c>
      <c r="B15" s="45" t="s">
        <v>42</v>
      </c>
      <c r="C15" s="46" t="s">
        <v>36</v>
      </c>
      <c r="D15" s="46" t="s">
        <v>36</v>
      </c>
      <c r="E15" s="41" t="s">
        <v>31</v>
      </c>
      <c r="F15" s="47" t="s">
        <v>12</v>
      </c>
    </row>
    <row r="16" spans="1:8" x14ac:dyDescent="0.25">
      <c r="A16" s="5" t="s">
        <v>39</v>
      </c>
      <c r="H16" s="8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19" sqref="D19"/>
    </sheetView>
  </sheetViews>
  <sheetFormatPr defaultRowHeight="15" x14ac:dyDescent="0.25"/>
  <cols>
    <col min="1" max="1" width="5.5703125" style="6" customWidth="1"/>
    <col min="2" max="2" width="12.7109375" customWidth="1"/>
    <col min="3" max="3" width="38.85546875" customWidth="1"/>
    <col min="4" max="4" width="14.28515625" customWidth="1"/>
    <col min="5" max="5" width="14.5703125" customWidth="1"/>
    <col min="6" max="6" width="4.28515625" customWidth="1"/>
    <col min="7" max="7" width="7.5703125" customWidth="1"/>
    <col min="8" max="8" width="36.28515625" bestFit="1" customWidth="1"/>
    <col min="9" max="9" width="13.5703125" customWidth="1"/>
    <col min="10" max="10" width="11.5703125" customWidth="1"/>
    <col min="11" max="11" width="1.42578125" style="12" customWidth="1"/>
    <col min="12" max="12" width="12.7109375" customWidth="1"/>
    <col min="13" max="13" width="35.5703125" customWidth="1"/>
  </cols>
  <sheetData>
    <row r="2" spans="1:11" x14ac:dyDescent="0.25">
      <c r="D2" s="7"/>
      <c r="E2" s="7"/>
      <c r="F2" s="7"/>
      <c r="G2" s="7"/>
      <c r="H2" s="7"/>
      <c r="I2" s="7"/>
    </row>
    <row r="3" spans="1:11" s="9" customFormat="1" x14ac:dyDescent="0.25">
      <c r="A3" s="3" t="s">
        <v>55</v>
      </c>
      <c r="K3" s="12"/>
    </row>
    <row r="4" spans="1:11" s="9" customFormat="1" x14ac:dyDescent="0.25">
      <c r="A4" s="51" t="s">
        <v>41</v>
      </c>
      <c r="B4" s="52"/>
      <c r="C4" s="52"/>
      <c r="D4" s="52"/>
      <c r="E4" s="52"/>
    </row>
    <row r="5" spans="1:11" ht="15" customHeight="1" x14ac:dyDescent="0.25">
      <c r="A5" s="53" t="s">
        <v>40</v>
      </c>
      <c r="B5" s="53" t="s">
        <v>7</v>
      </c>
      <c r="C5" s="53" t="s">
        <v>8</v>
      </c>
      <c r="D5" s="53" t="s">
        <v>9</v>
      </c>
      <c r="E5" s="53" t="s">
        <v>3</v>
      </c>
    </row>
    <row r="6" spans="1:11" s="6" customFormat="1" ht="15" customHeight="1" x14ac:dyDescent="0.25">
      <c r="A6" s="54" t="s">
        <v>20</v>
      </c>
      <c r="B6" s="54">
        <v>28921978587</v>
      </c>
      <c r="C6" s="55" t="s">
        <v>64</v>
      </c>
      <c r="D6" s="18" t="s">
        <v>21</v>
      </c>
      <c r="E6" s="56">
        <v>1107307.6610000001</v>
      </c>
    </row>
    <row r="7" spans="1:11" s="6" customFormat="1" ht="15" customHeight="1" x14ac:dyDescent="0.25">
      <c r="A7" s="54" t="s">
        <v>22</v>
      </c>
      <c r="B7" s="54">
        <v>36201212847</v>
      </c>
      <c r="C7" s="55" t="s">
        <v>73</v>
      </c>
      <c r="D7" s="18" t="s">
        <v>10</v>
      </c>
      <c r="E7" s="56">
        <v>377006.90500000003</v>
      </c>
    </row>
    <row r="8" spans="1:11" s="6" customFormat="1" ht="15" customHeight="1" x14ac:dyDescent="0.25">
      <c r="A8" s="54" t="s">
        <v>25</v>
      </c>
      <c r="B8" s="54">
        <v>66089976432</v>
      </c>
      <c r="C8" s="55" t="s">
        <v>70</v>
      </c>
      <c r="D8" s="18" t="s">
        <v>26</v>
      </c>
      <c r="E8" s="56">
        <v>345859.63900000002</v>
      </c>
    </row>
    <row r="9" spans="1:11" ht="15" customHeight="1" x14ac:dyDescent="0.25">
      <c r="A9" s="54" t="s">
        <v>27</v>
      </c>
      <c r="B9" s="54">
        <v>58292277611</v>
      </c>
      <c r="C9" s="55" t="s">
        <v>71</v>
      </c>
      <c r="D9" s="18" t="s">
        <v>13</v>
      </c>
      <c r="E9" s="56">
        <v>198736.201</v>
      </c>
    </row>
    <row r="10" spans="1:11" ht="15" customHeight="1" x14ac:dyDescent="0.25">
      <c r="A10" s="54" t="s">
        <v>30</v>
      </c>
      <c r="B10" s="54">
        <v>25190869349</v>
      </c>
      <c r="C10" s="55" t="s">
        <v>65</v>
      </c>
      <c r="D10" s="18" t="s">
        <v>12</v>
      </c>
      <c r="E10" s="56">
        <v>149314</v>
      </c>
    </row>
    <row r="11" spans="1:11" ht="15" customHeight="1" x14ac:dyDescent="0.25">
      <c r="A11" s="54" t="s">
        <v>32</v>
      </c>
      <c r="B11" s="54">
        <v>43931897225</v>
      </c>
      <c r="C11" s="57" t="s">
        <v>69</v>
      </c>
      <c r="D11" s="18" t="s">
        <v>48</v>
      </c>
      <c r="E11" s="56">
        <v>148899.35</v>
      </c>
    </row>
    <row r="12" spans="1:11" ht="15" customHeight="1" x14ac:dyDescent="0.25">
      <c r="A12" s="54" t="s">
        <v>34</v>
      </c>
      <c r="B12" s="54">
        <v>92510683607</v>
      </c>
      <c r="C12" s="55" t="s">
        <v>66</v>
      </c>
      <c r="D12" s="18" t="s">
        <v>24</v>
      </c>
      <c r="E12" s="56">
        <v>133053.861</v>
      </c>
    </row>
    <row r="13" spans="1:11" ht="15" customHeight="1" x14ac:dyDescent="0.25">
      <c r="A13" s="54" t="s">
        <v>35</v>
      </c>
      <c r="B13" s="54">
        <v>44952903763</v>
      </c>
      <c r="C13" s="55" t="s">
        <v>67</v>
      </c>
      <c r="D13" s="18" t="s">
        <v>33</v>
      </c>
      <c r="E13" s="56">
        <v>115762.90399999999</v>
      </c>
    </row>
    <row r="14" spans="1:11" ht="15" customHeight="1" x14ac:dyDescent="0.25">
      <c r="A14" s="54" t="s">
        <v>37</v>
      </c>
      <c r="B14" s="54">
        <v>22797775374</v>
      </c>
      <c r="C14" s="55" t="s">
        <v>68</v>
      </c>
      <c r="D14" s="18" t="s">
        <v>11</v>
      </c>
      <c r="E14" s="56">
        <v>95226.879000000001</v>
      </c>
    </row>
    <row r="15" spans="1:11" ht="15" customHeight="1" x14ac:dyDescent="0.25">
      <c r="A15" s="54" t="s">
        <v>38</v>
      </c>
      <c r="B15" s="54">
        <v>82298562620</v>
      </c>
      <c r="C15" s="55" t="s">
        <v>72</v>
      </c>
      <c r="D15" s="18" t="s">
        <v>31</v>
      </c>
      <c r="E15" s="56">
        <v>33466.228000000003</v>
      </c>
    </row>
    <row r="16" spans="1:11" x14ac:dyDescent="0.25">
      <c r="A16" s="58" t="s">
        <v>74</v>
      </c>
      <c r="B16" s="58"/>
      <c r="C16" s="58"/>
      <c r="D16" s="58"/>
      <c r="E16" s="59">
        <f>SUM(E6:E15)</f>
        <v>2704633.6280000005</v>
      </c>
    </row>
    <row r="17" spans="1:13" x14ac:dyDescent="0.25">
      <c r="A17" s="25" t="s">
        <v>18</v>
      </c>
      <c r="B17" s="26"/>
      <c r="C17" s="26"/>
      <c r="M17" s="12"/>
    </row>
  </sheetData>
  <sortState ref="B20:F29">
    <sortCondition descending="1" ref="F6:F15"/>
  </sortState>
  <mergeCells count="2">
    <mergeCell ref="A17:C17"/>
    <mergeCell ref="A4:E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I27" sqref="I27"/>
    </sheetView>
  </sheetViews>
  <sheetFormatPr defaultRowHeight="15" x14ac:dyDescent="0.25"/>
  <cols>
    <col min="1" max="1" width="12.140625" bestFit="1" customWidth="1"/>
    <col min="2" max="2" width="14.7109375" bestFit="1" customWidth="1"/>
    <col min="3" max="3" width="13.5703125" bestFit="1" customWidth="1"/>
    <col min="4" max="4" width="12.7109375" bestFit="1" customWidth="1"/>
    <col min="5" max="5" width="13.140625" bestFit="1" customWidth="1"/>
    <col min="6" max="6" width="15.140625" bestFit="1" customWidth="1"/>
    <col min="8" max="8" width="10.5703125" customWidth="1"/>
    <col min="10" max="10" width="9.85546875" bestFit="1" customWidth="1"/>
  </cols>
  <sheetData>
    <row r="1" spans="1:10" x14ac:dyDescent="0.25">
      <c r="A1" s="22"/>
      <c r="B1" s="22"/>
    </row>
    <row r="2" spans="1:10" x14ac:dyDescent="0.25">
      <c r="A2" s="22"/>
      <c r="B2" s="22"/>
    </row>
    <row r="3" spans="1:10" s="9" customFormat="1" x14ac:dyDescent="0.25">
      <c r="A3" s="27" t="s">
        <v>49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s="9" customFormat="1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9" customForma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</row>
    <row r="6" spans="1:10" s="9" customFormat="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</row>
    <row r="7" spans="1:10" s="9" customFormat="1" x14ac:dyDescent="0.25">
      <c r="A7" s="20"/>
      <c r="B7" s="21"/>
      <c r="C7" s="21"/>
      <c r="D7" s="21"/>
      <c r="E7" s="21"/>
      <c r="F7" s="21"/>
      <c r="G7" s="21"/>
      <c r="H7" s="21"/>
      <c r="I7" s="21"/>
      <c r="J7" s="21"/>
    </row>
    <row r="8" spans="1:10" s="9" customForma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</row>
    <row r="9" spans="1:10" s="9" customFormat="1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</row>
    <row r="10" spans="1:10" s="9" customFormat="1" x14ac:dyDescent="0.25">
      <c r="A10" s="20"/>
      <c r="B10" s="21"/>
      <c r="C10" s="21"/>
      <c r="D10" s="21"/>
      <c r="E10" s="21"/>
      <c r="F10" s="21"/>
      <c r="G10" s="21"/>
      <c r="H10" s="21"/>
      <c r="I10" s="21"/>
      <c r="J10" s="21"/>
    </row>
    <row r="11" spans="1:10" s="9" customFormat="1" x14ac:dyDescent="0.25">
      <c r="A11" s="20"/>
      <c r="B11" s="21"/>
      <c r="C11" s="21"/>
      <c r="D11" s="21"/>
      <c r="E11" s="21"/>
      <c r="F11" s="21"/>
      <c r="G11" s="21"/>
      <c r="H11" s="21"/>
      <c r="I11" s="21"/>
      <c r="J11" s="21"/>
    </row>
    <row r="12" spans="1:10" s="9" customFormat="1" x14ac:dyDescent="0.25">
      <c r="A12" s="20"/>
      <c r="B12" s="21"/>
      <c r="C12" s="21"/>
      <c r="D12" s="21"/>
      <c r="E12" s="21"/>
      <c r="F12" s="21"/>
      <c r="G12" s="21"/>
      <c r="H12" s="21"/>
      <c r="I12" s="21"/>
      <c r="J12" s="21"/>
    </row>
    <row r="13" spans="1:10" s="9" customFormat="1" x14ac:dyDescent="0.25">
      <c r="A13" s="20"/>
      <c r="B13" s="21"/>
      <c r="C13" s="21"/>
      <c r="D13" s="21"/>
      <c r="E13" s="21"/>
      <c r="F13" s="21"/>
      <c r="G13" s="21"/>
      <c r="H13" s="21"/>
      <c r="I13" s="21"/>
      <c r="J13" s="21"/>
    </row>
    <row r="14" spans="1:10" s="9" customFormat="1" x14ac:dyDescent="0.25">
      <c r="A14" s="20"/>
      <c r="B14" s="21"/>
      <c r="C14" s="21"/>
      <c r="D14" s="21"/>
      <c r="E14" s="21"/>
      <c r="F14" s="21"/>
      <c r="G14" s="21"/>
      <c r="H14" s="21"/>
      <c r="I14" s="21"/>
      <c r="J14" s="21"/>
    </row>
    <row r="15" spans="1:10" s="9" customFormat="1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</row>
    <row r="16" spans="1:10" s="9" customFormat="1" x14ac:dyDescent="0.25">
      <c r="A16" s="20"/>
      <c r="B16" s="21"/>
      <c r="C16" s="21"/>
      <c r="D16" s="21"/>
      <c r="E16" s="21"/>
      <c r="F16" s="21"/>
      <c r="G16" s="21"/>
      <c r="H16" s="21"/>
      <c r="I16" s="21"/>
      <c r="J16" s="21"/>
    </row>
    <row r="17" spans="1:10" s="9" customFormat="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</row>
    <row r="18" spans="1:10" x14ac:dyDescent="0.25">
      <c r="A18" s="60" t="s">
        <v>8</v>
      </c>
      <c r="B18" s="60" t="s">
        <v>5</v>
      </c>
      <c r="C18" s="60" t="s">
        <v>6</v>
      </c>
      <c r="D18" s="60" t="s">
        <v>14</v>
      </c>
      <c r="E18" s="60" t="s">
        <v>3</v>
      </c>
      <c r="F18" s="60" t="s">
        <v>4</v>
      </c>
    </row>
    <row r="19" spans="1:10" x14ac:dyDescent="0.25">
      <c r="A19" s="61" t="s">
        <v>17</v>
      </c>
      <c r="B19" s="62">
        <v>63598</v>
      </c>
      <c r="C19" s="62">
        <v>498387</v>
      </c>
      <c r="D19" s="62">
        <v>499346124</v>
      </c>
      <c r="E19" s="62">
        <v>32614695</v>
      </c>
      <c r="F19" s="62">
        <v>9127501</v>
      </c>
    </row>
    <row r="20" spans="1:10" x14ac:dyDescent="0.25">
      <c r="A20" s="61" t="s">
        <v>16</v>
      </c>
      <c r="B20" s="62">
        <f>B21-B19</f>
        <v>72662</v>
      </c>
      <c r="C20" s="62">
        <f>C21-C19</f>
        <v>471389</v>
      </c>
      <c r="D20" s="62">
        <f>D21-D19</f>
        <v>296780211</v>
      </c>
      <c r="E20" s="62">
        <f>E21-E19</f>
        <v>16257649</v>
      </c>
      <c r="F20" s="62">
        <f>F21-F19</f>
        <v>8463511</v>
      </c>
    </row>
    <row r="21" spans="1:10" x14ac:dyDescent="0.25">
      <c r="A21" s="63" t="s">
        <v>15</v>
      </c>
      <c r="B21" s="64">
        <v>136260</v>
      </c>
      <c r="C21" s="64">
        <v>969776</v>
      </c>
      <c r="D21" s="64">
        <v>796126335</v>
      </c>
      <c r="E21" s="64">
        <v>48872344</v>
      </c>
      <c r="F21" s="64">
        <v>17591012</v>
      </c>
    </row>
    <row r="22" spans="1:10" x14ac:dyDescent="0.25">
      <c r="A22" s="65" t="s">
        <v>17</v>
      </c>
      <c r="B22" s="66">
        <v>0.4667</v>
      </c>
      <c r="C22" s="66">
        <v>0.51390000000000002</v>
      </c>
      <c r="D22" s="66">
        <v>0.62719999999999998</v>
      </c>
      <c r="E22" s="66">
        <v>0.6673</v>
      </c>
      <c r="F22" s="66">
        <v>0.55200000000000005</v>
      </c>
    </row>
    <row r="23" spans="1:10" x14ac:dyDescent="0.25">
      <c r="A23" s="65" t="s">
        <v>16</v>
      </c>
      <c r="B23" s="66">
        <v>0.5333</v>
      </c>
      <c r="C23" s="66">
        <v>0.48609999999999998</v>
      </c>
      <c r="D23" s="66">
        <v>0.37280000000000002</v>
      </c>
      <c r="E23" s="66">
        <v>0.3327</v>
      </c>
      <c r="F23" s="66">
        <v>0.44800000000000001</v>
      </c>
    </row>
    <row r="24" spans="1:10" x14ac:dyDescent="0.25">
      <c r="A24" s="2" t="s">
        <v>18</v>
      </c>
      <c r="E24" s="1"/>
      <c r="F24" s="1"/>
    </row>
    <row r="26" spans="1:10" x14ac:dyDescent="0.25">
      <c r="A26" s="60" t="s">
        <v>8</v>
      </c>
      <c r="B26" s="60" t="s">
        <v>4</v>
      </c>
      <c r="C26" s="60" t="s">
        <v>3</v>
      </c>
      <c r="D26" s="60" t="s">
        <v>14</v>
      </c>
      <c r="E26" s="60" t="s">
        <v>6</v>
      </c>
      <c r="F26" s="60" t="s">
        <v>5</v>
      </c>
    </row>
    <row r="27" spans="1:10" x14ac:dyDescent="0.25">
      <c r="A27" s="67" t="s">
        <v>17</v>
      </c>
      <c r="B27" s="68">
        <v>0.55200000000000005</v>
      </c>
      <c r="C27" s="68">
        <v>0.66700000000000004</v>
      </c>
      <c r="D27" s="68">
        <v>0.627</v>
      </c>
      <c r="E27" s="68">
        <v>0.51400000000000001</v>
      </c>
      <c r="F27" s="68">
        <v>0.46700000000000003</v>
      </c>
    </row>
    <row r="28" spans="1:10" x14ac:dyDescent="0.25">
      <c r="A28" s="69" t="s">
        <v>16</v>
      </c>
      <c r="B28" s="70">
        <v>0.44800000000000001</v>
      </c>
      <c r="C28" s="70">
        <v>0.33300000000000002</v>
      </c>
      <c r="D28" s="70">
        <v>0.373</v>
      </c>
      <c r="E28" s="70">
        <v>0.48599999999999999</v>
      </c>
      <c r="F28" s="70">
        <v>0.53300000000000003</v>
      </c>
    </row>
    <row r="29" spans="1:10" x14ac:dyDescent="0.25">
      <c r="A29" s="2" t="s">
        <v>18</v>
      </c>
      <c r="B29" s="13"/>
      <c r="C29" s="13"/>
      <c r="D29" s="13"/>
      <c r="E29" s="13"/>
      <c r="F29" s="13"/>
    </row>
  </sheetData>
  <mergeCells count="2">
    <mergeCell ref="A3:J3"/>
    <mergeCell ref="A1:B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18"/>
  <sheetViews>
    <sheetView workbookViewId="0">
      <pane ySplit="4" topLeftCell="A5" activePane="bottomLeft" state="frozen"/>
      <selection pane="bottomLeft" activeCell="G24" sqref="G24"/>
    </sheetView>
  </sheetViews>
  <sheetFormatPr defaultRowHeight="12.75" x14ac:dyDescent="0.2"/>
  <cols>
    <col min="1" max="1" width="13.140625" style="10" customWidth="1"/>
    <col min="2" max="2" width="7.85546875" style="11" customWidth="1"/>
    <col min="3" max="3" width="7.28515625" style="11" customWidth="1"/>
    <col min="4" max="4" width="6.28515625" style="11" customWidth="1"/>
    <col min="5" max="5" width="7.7109375" style="11" bestFit="1" customWidth="1"/>
    <col min="6" max="6" width="7.42578125" style="11" bestFit="1" customWidth="1"/>
    <col min="7" max="7" width="6.28515625" style="11" customWidth="1"/>
    <col min="8" max="9" width="11.140625" style="11" bestFit="1" customWidth="1"/>
    <col min="10" max="10" width="6.28515625" style="11" customWidth="1"/>
    <col min="11" max="12" width="10.140625" style="11" bestFit="1" customWidth="1"/>
    <col min="13" max="13" width="6.28515625" style="11" customWidth="1"/>
    <col min="14" max="14" width="9.140625" style="11" bestFit="1" customWidth="1"/>
    <col min="15" max="15" width="10.42578125" style="11" customWidth="1"/>
    <col min="16" max="16" width="6.28515625" style="10" customWidth="1"/>
    <col min="17" max="18" width="10.140625" style="10" bestFit="1" customWidth="1"/>
    <col min="19" max="19" width="7.7109375" style="10" customWidth="1"/>
    <col min="20" max="253" width="9.140625" style="10"/>
    <col min="254" max="255" width="5.140625" style="10" customWidth="1"/>
    <col min="256" max="256" width="6.85546875" style="10" bestFit="1" customWidth="1"/>
    <col min="257" max="257" width="29.85546875" style="10" bestFit="1" customWidth="1"/>
    <col min="258" max="258" width="7.5703125" style="10" bestFit="1" customWidth="1"/>
    <col min="259" max="259" width="6.42578125" style="10" bestFit="1" customWidth="1"/>
    <col min="260" max="260" width="11.140625" style="10" bestFit="1" customWidth="1"/>
    <col min="261" max="261" width="7.5703125" style="10" bestFit="1" customWidth="1"/>
    <col min="262" max="262" width="10.140625" style="10" bestFit="1" customWidth="1"/>
    <col min="263" max="263" width="6.5703125" style="10" bestFit="1" customWidth="1"/>
    <col min="264" max="265" width="10.85546875" style="10" bestFit="1" customWidth="1"/>
    <col min="266" max="266" width="10.140625" style="10" bestFit="1" customWidth="1"/>
    <col min="267" max="268" width="9.85546875" style="10" bestFit="1" customWidth="1"/>
    <col min="269" max="269" width="8.28515625" style="10" bestFit="1" customWidth="1"/>
    <col min="270" max="270" width="8.85546875" style="10" bestFit="1" customWidth="1"/>
    <col min="271" max="271" width="10.42578125" style="10" customWidth="1"/>
    <col min="272" max="272" width="9.140625" style="10"/>
    <col min="273" max="274" width="9.85546875" style="10" bestFit="1" customWidth="1"/>
    <col min="275" max="509" width="9.140625" style="10"/>
    <col min="510" max="511" width="5.140625" style="10" customWidth="1"/>
    <col min="512" max="512" width="6.85546875" style="10" bestFit="1" customWidth="1"/>
    <col min="513" max="513" width="29.85546875" style="10" bestFit="1" customWidth="1"/>
    <col min="514" max="514" width="7.5703125" style="10" bestFit="1" customWidth="1"/>
    <col min="515" max="515" width="6.42578125" style="10" bestFit="1" customWidth="1"/>
    <col min="516" max="516" width="11.140625" style="10" bestFit="1" customWidth="1"/>
    <col min="517" max="517" width="7.5703125" style="10" bestFit="1" customWidth="1"/>
    <col min="518" max="518" width="10.140625" style="10" bestFit="1" customWidth="1"/>
    <col min="519" max="519" width="6.5703125" style="10" bestFit="1" customWidth="1"/>
    <col min="520" max="521" width="10.85546875" style="10" bestFit="1" customWidth="1"/>
    <col min="522" max="522" width="10.140625" style="10" bestFit="1" customWidth="1"/>
    <col min="523" max="524" width="9.85546875" style="10" bestFit="1" customWidth="1"/>
    <col min="525" max="525" width="8.28515625" style="10" bestFit="1" customWidth="1"/>
    <col min="526" max="526" width="8.85546875" style="10" bestFit="1" customWidth="1"/>
    <col min="527" max="527" width="10.42578125" style="10" customWidth="1"/>
    <col min="528" max="528" width="9.140625" style="10"/>
    <col min="529" max="530" width="9.85546875" style="10" bestFit="1" customWidth="1"/>
    <col min="531" max="765" width="9.140625" style="10"/>
    <col min="766" max="767" width="5.140625" style="10" customWidth="1"/>
    <col min="768" max="768" width="6.85546875" style="10" bestFit="1" customWidth="1"/>
    <col min="769" max="769" width="29.85546875" style="10" bestFit="1" customWidth="1"/>
    <col min="770" max="770" width="7.5703125" style="10" bestFit="1" customWidth="1"/>
    <col min="771" max="771" width="6.42578125" style="10" bestFit="1" customWidth="1"/>
    <col min="772" max="772" width="11.140625" style="10" bestFit="1" customWidth="1"/>
    <col min="773" max="773" width="7.5703125" style="10" bestFit="1" customWidth="1"/>
    <col min="774" max="774" width="10.140625" style="10" bestFit="1" customWidth="1"/>
    <col min="775" max="775" width="6.5703125" style="10" bestFit="1" customWidth="1"/>
    <col min="776" max="777" width="10.85546875" style="10" bestFit="1" customWidth="1"/>
    <col min="778" max="778" width="10.140625" style="10" bestFit="1" customWidth="1"/>
    <col min="779" max="780" width="9.85546875" style="10" bestFit="1" customWidth="1"/>
    <col min="781" max="781" width="8.28515625" style="10" bestFit="1" customWidth="1"/>
    <col min="782" max="782" width="8.85546875" style="10" bestFit="1" customWidth="1"/>
    <col min="783" max="783" width="10.42578125" style="10" customWidth="1"/>
    <col min="784" max="784" width="9.140625" style="10"/>
    <col min="785" max="786" width="9.85546875" style="10" bestFit="1" customWidth="1"/>
    <col min="787" max="1021" width="9.140625" style="10"/>
    <col min="1022" max="1023" width="5.140625" style="10" customWidth="1"/>
    <col min="1024" max="1024" width="6.85546875" style="10" bestFit="1" customWidth="1"/>
    <col min="1025" max="1025" width="29.85546875" style="10" bestFit="1" customWidth="1"/>
    <col min="1026" max="1026" width="7.5703125" style="10" bestFit="1" customWidth="1"/>
    <col min="1027" max="1027" width="6.42578125" style="10" bestFit="1" customWidth="1"/>
    <col min="1028" max="1028" width="11.140625" style="10" bestFit="1" customWidth="1"/>
    <col min="1029" max="1029" width="7.5703125" style="10" bestFit="1" customWidth="1"/>
    <col min="1030" max="1030" width="10.140625" style="10" bestFit="1" customWidth="1"/>
    <col min="1031" max="1031" width="6.5703125" style="10" bestFit="1" customWidth="1"/>
    <col min="1032" max="1033" width="10.85546875" style="10" bestFit="1" customWidth="1"/>
    <col min="1034" max="1034" width="10.140625" style="10" bestFit="1" customWidth="1"/>
    <col min="1035" max="1036" width="9.85546875" style="10" bestFit="1" customWidth="1"/>
    <col min="1037" max="1037" width="8.28515625" style="10" bestFit="1" customWidth="1"/>
    <col min="1038" max="1038" width="8.85546875" style="10" bestFit="1" customWidth="1"/>
    <col min="1039" max="1039" width="10.42578125" style="10" customWidth="1"/>
    <col min="1040" max="1040" width="9.140625" style="10"/>
    <col min="1041" max="1042" width="9.85546875" style="10" bestFit="1" customWidth="1"/>
    <col min="1043" max="1277" width="9.140625" style="10"/>
    <col min="1278" max="1279" width="5.140625" style="10" customWidth="1"/>
    <col min="1280" max="1280" width="6.85546875" style="10" bestFit="1" customWidth="1"/>
    <col min="1281" max="1281" width="29.85546875" style="10" bestFit="1" customWidth="1"/>
    <col min="1282" max="1282" width="7.5703125" style="10" bestFit="1" customWidth="1"/>
    <col min="1283" max="1283" width="6.42578125" style="10" bestFit="1" customWidth="1"/>
    <col min="1284" max="1284" width="11.140625" style="10" bestFit="1" customWidth="1"/>
    <col min="1285" max="1285" width="7.5703125" style="10" bestFit="1" customWidth="1"/>
    <col min="1286" max="1286" width="10.140625" style="10" bestFit="1" customWidth="1"/>
    <col min="1287" max="1287" width="6.5703125" style="10" bestFit="1" customWidth="1"/>
    <col min="1288" max="1289" width="10.85546875" style="10" bestFit="1" customWidth="1"/>
    <col min="1290" max="1290" width="10.140625" style="10" bestFit="1" customWidth="1"/>
    <col min="1291" max="1292" width="9.85546875" style="10" bestFit="1" customWidth="1"/>
    <col min="1293" max="1293" width="8.28515625" style="10" bestFit="1" customWidth="1"/>
    <col min="1294" max="1294" width="8.85546875" style="10" bestFit="1" customWidth="1"/>
    <col min="1295" max="1295" width="10.42578125" style="10" customWidth="1"/>
    <col min="1296" max="1296" width="9.140625" style="10"/>
    <col min="1297" max="1298" width="9.85546875" style="10" bestFit="1" customWidth="1"/>
    <col min="1299" max="1533" width="9.140625" style="10"/>
    <col min="1534" max="1535" width="5.140625" style="10" customWidth="1"/>
    <col min="1536" max="1536" width="6.85546875" style="10" bestFit="1" customWidth="1"/>
    <col min="1537" max="1537" width="29.85546875" style="10" bestFit="1" customWidth="1"/>
    <col min="1538" max="1538" width="7.5703125" style="10" bestFit="1" customWidth="1"/>
    <col min="1539" max="1539" width="6.42578125" style="10" bestFit="1" customWidth="1"/>
    <col min="1540" max="1540" width="11.140625" style="10" bestFit="1" customWidth="1"/>
    <col min="1541" max="1541" width="7.5703125" style="10" bestFit="1" customWidth="1"/>
    <col min="1542" max="1542" width="10.140625" style="10" bestFit="1" customWidth="1"/>
    <col min="1543" max="1543" width="6.5703125" style="10" bestFit="1" customWidth="1"/>
    <col min="1544" max="1545" width="10.85546875" style="10" bestFit="1" customWidth="1"/>
    <col min="1546" max="1546" width="10.140625" style="10" bestFit="1" customWidth="1"/>
    <col min="1547" max="1548" width="9.85546875" style="10" bestFit="1" customWidth="1"/>
    <col min="1549" max="1549" width="8.28515625" style="10" bestFit="1" customWidth="1"/>
    <col min="1550" max="1550" width="8.85546875" style="10" bestFit="1" customWidth="1"/>
    <col min="1551" max="1551" width="10.42578125" style="10" customWidth="1"/>
    <col min="1552" max="1552" width="9.140625" style="10"/>
    <col min="1553" max="1554" width="9.85546875" style="10" bestFit="1" customWidth="1"/>
    <col min="1555" max="1789" width="9.140625" style="10"/>
    <col min="1790" max="1791" width="5.140625" style="10" customWidth="1"/>
    <col min="1792" max="1792" width="6.85546875" style="10" bestFit="1" customWidth="1"/>
    <col min="1793" max="1793" width="29.85546875" style="10" bestFit="1" customWidth="1"/>
    <col min="1794" max="1794" width="7.5703125" style="10" bestFit="1" customWidth="1"/>
    <col min="1795" max="1795" width="6.42578125" style="10" bestFit="1" customWidth="1"/>
    <col min="1796" max="1796" width="11.140625" style="10" bestFit="1" customWidth="1"/>
    <col min="1797" max="1797" width="7.5703125" style="10" bestFit="1" customWidth="1"/>
    <col min="1798" max="1798" width="10.140625" style="10" bestFit="1" customWidth="1"/>
    <col min="1799" max="1799" width="6.5703125" style="10" bestFit="1" customWidth="1"/>
    <col min="1800" max="1801" width="10.85546875" style="10" bestFit="1" customWidth="1"/>
    <col min="1802" max="1802" width="10.140625" style="10" bestFit="1" customWidth="1"/>
    <col min="1803" max="1804" width="9.85546875" style="10" bestFit="1" customWidth="1"/>
    <col min="1805" max="1805" width="8.28515625" style="10" bestFit="1" customWidth="1"/>
    <col min="1806" max="1806" width="8.85546875" style="10" bestFit="1" customWidth="1"/>
    <col min="1807" max="1807" width="10.42578125" style="10" customWidth="1"/>
    <col min="1808" max="1808" width="9.140625" style="10"/>
    <col min="1809" max="1810" width="9.85546875" style="10" bestFit="1" customWidth="1"/>
    <col min="1811" max="2045" width="9.140625" style="10"/>
    <col min="2046" max="2047" width="5.140625" style="10" customWidth="1"/>
    <col min="2048" max="2048" width="6.85546875" style="10" bestFit="1" customWidth="1"/>
    <col min="2049" max="2049" width="29.85546875" style="10" bestFit="1" customWidth="1"/>
    <col min="2050" max="2050" width="7.5703125" style="10" bestFit="1" customWidth="1"/>
    <col min="2051" max="2051" width="6.42578125" style="10" bestFit="1" customWidth="1"/>
    <col min="2052" max="2052" width="11.140625" style="10" bestFit="1" customWidth="1"/>
    <col min="2053" max="2053" width="7.5703125" style="10" bestFit="1" customWidth="1"/>
    <col min="2054" max="2054" width="10.140625" style="10" bestFit="1" customWidth="1"/>
    <col min="2055" max="2055" width="6.5703125" style="10" bestFit="1" customWidth="1"/>
    <col min="2056" max="2057" width="10.85546875" style="10" bestFit="1" customWidth="1"/>
    <col min="2058" max="2058" width="10.140625" style="10" bestFit="1" customWidth="1"/>
    <col min="2059" max="2060" width="9.85546875" style="10" bestFit="1" customWidth="1"/>
    <col min="2061" max="2061" width="8.28515625" style="10" bestFit="1" customWidth="1"/>
    <col min="2062" max="2062" width="8.85546875" style="10" bestFit="1" customWidth="1"/>
    <col min="2063" max="2063" width="10.42578125" style="10" customWidth="1"/>
    <col min="2064" max="2064" width="9.140625" style="10"/>
    <col min="2065" max="2066" width="9.85546875" style="10" bestFit="1" customWidth="1"/>
    <col min="2067" max="2301" width="9.140625" style="10"/>
    <col min="2302" max="2303" width="5.140625" style="10" customWidth="1"/>
    <col min="2304" max="2304" width="6.85546875" style="10" bestFit="1" customWidth="1"/>
    <col min="2305" max="2305" width="29.85546875" style="10" bestFit="1" customWidth="1"/>
    <col min="2306" max="2306" width="7.5703125" style="10" bestFit="1" customWidth="1"/>
    <col min="2307" max="2307" width="6.42578125" style="10" bestFit="1" customWidth="1"/>
    <col min="2308" max="2308" width="11.140625" style="10" bestFit="1" customWidth="1"/>
    <col min="2309" max="2309" width="7.5703125" style="10" bestFit="1" customWidth="1"/>
    <col min="2310" max="2310" width="10.140625" style="10" bestFit="1" customWidth="1"/>
    <col min="2311" max="2311" width="6.5703125" style="10" bestFit="1" customWidth="1"/>
    <col min="2312" max="2313" width="10.85546875" style="10" bestFit="1" customWidth="1"/>
    <col min="2314" max="2314" width="10.140625" style="10" bestFit="1" customWidth="1"/>
    <col min="2315" max="2316" width="9.85546875" style="10" bestFit="1" customWidth="1"/>
    <col min="2317" max="2317" width="8.28515625" style="10" bestFit="1" customWidth="1"/>
    <col min="2318" max="2318" width="8.85546875" style="10" bestFit="1" customWidth="1"/>
    <col min="2319" max="2319" width="10.42578125" style="10" customWidth="1"/>
    <col min="2320" max="2320" width="9.140625" style="10"/>
    <col min="2321" max="2322" width="9.85546875" style="10" bestFit="1" customWidth="1"/>
    <col min="2323" max="2557" width="9.140625" style="10"/>
    <col min="2558" max="2559" width="5.140625" style="10" customWidth="1"/>
    <col min="2560" max="2560" width="6.85546875" style="10" bestFit="1" customWidth="1"/>
    <col min="2561" max="2561" width="29.85546875" style="10" bestFit="1" customWidth="1"/>
    <col min="2562" max="2562" width="7.5703125" style="10" bestFit="1" customWidth="1"/>
    <col min="2563" max="2563" width="6.42578125" style="10" bestFit="1" customWidth="1"/>
    <col min="2564" max="2564" width="11.140625" style="10" bestFit="1" customWidth="1"/>
    <col min="2565" max="2565" width="7.5703125" style="10" bestFit="1" customWidth="1"/>
    <col min="2566" max="2566" width="10.140625" style="10" bestFit="1" customWidth="1"/>
    <col min="2567" max="2567" width="6.5703125" style="10" bestFit="1" customWidth="1"/>
    <col min="2568" max="2569" width="10.85546875" style="10" bestFit="1" customWidth="1"/>
    <col min="2570" max="2570" width="10.140625" style="10" bestFit="1" customWidth="1"/>
    <col min="2571" max="2572" width="9.85546875" style="10" bestFit="1" customWidth="1"/>
    <col min="2573" max="2573" width="8.28515625" style="10" bestFit="1" customWidth="1"/>
    <col min="2574" max="2574" width="8.85546875" style="10" bestFit="1" customWidth="1"/>
    <col min="2575" max="2575" width="10.42578125" style="10" customWidth="1"/>
    <col min="2576" max="2576" width="9.140625" style="10"/>
    <col min="2577" max="2578" width="9.85546875" style="10" bestFit="1" customWidth="1"/>
    <col min="2579" max="2813" width="9.140625" style="10"/>
    <col min="2814" max="2815" width="5.140625" style="10" customWidth="1"/>
    <col min="2816" max="2816" width="6.85546875" style="10" bestFit="1" customWidth="1"/>
    <col min="2817" max="2817" width="29.85546875" style="10" bestFit="1" customWidth="1"/>
    <col min="2818" max="2818" width="7.5703125" style="10" bestFit="1" customWidth="1"/>
    <col min="2819" max="2819" width="6.42578125" style="10" bestFit="1" customWidth="1"/>
    <col min="2820" max="2820" width="11.140625" style="10" bestFit="1" customWidth="1"/>
    <col min="2821" max="2821" width="7.5703125" style="10" bestFit="1" customWidth="1"/>
    <col min="2822" max="2822" width="10.140625" style="10" bestFit="1" customWidth="1"/>
    <col min="2823" max="2823" width="6.5703125" style="10" bestFit="1" customWidth="1"/>
    <col min="2824" max="2825" width="10.85546875" style="10" bestFit="1" customWidth="1"/>
    <col min="2826" max="2826" width="10.140625" style="10" bestFit="1" customWidth="1"/>
    <col min="2827" max="2828" width="9.85546875" style="10" bestFit="1" customWidth="1"/>
    <col min="2829" max="2829" width="8.28515625" style="10" bestFit="1" customWidth="1"/>
    <col min="2830" max="2830" width="8.85546875" style="10" bestFit="1" customWidth="1"/>
    <col min="2831" max="2831" width="10.42578125" style="10" customWidth="1"/>
    <col min="2832" max="2832" width="9.140625" style="10"/>
    <col min="2833" max="2834" width="9.85546875" style="10" bestFit="1" customWidth="1"/>
    <col min="2835" max="3069" width="9.140625" style="10"/>
    <col min="3070" max="3071" width="5.140625" style="10" customWidth="1"/>
    <col min="3072" max="3072" width="6.85546875" style="10" bestFit="1" customWidth="1"/>
    <col min="3073" max="3073" width="29.85546875" style="10" bestFit="1" customWidth="1"/>
    <col min="3074" max="3074" width="7.5703125" style="10" bestFit="1" customWidth="1"/>
    <col min="3075" max="3075" width="6.42578125" style="10" bestFit="1" customWidth="1"/>
    <col min="3076" max="3076" width="11.140625" style="10" bestFit="1" customWidth="1"/>
    <col min="3077" max="3077" width="7.5703125" style="10" bestFit="1" customWidth="1"/>
    <col min="3078" max="3078" width="10.140625" style="10" bestFit="1" customWidth="1"/>
    <col min="3079" max="3079" width="6.5703125" style="10" bestFit="1" customWidth="1"/>
    <col min="3080" max="3081" width="10.85546875" style="10" bestFit="1" customWidth="1"/>
    <col min="3082" max="3082" width="10.140625" style="10" bestFit="1" customWidth="1"/>
    <col min="3083" max="3084" width="9.85546875" style="10" bestFit="1" customWidth="1"/>
    <col min="3085" max="3085" width="8.28515625" style="10" bestFit="1" customWidth="1"/>
    <col min="3086" max="3086" width="8.85546875" style="10" bestFit="1" customWidth="1"/>
    <col min="3087" max="3087" width="10.42578125" style="10" customWidth="1"/>
    <col min="3088" max="3088" width="9.140625" style="10"/>
    <col min="3089" max="3090" width="9.85546875" style="10" bestFit="1" customWidth="1"/>
    <col min="3091" max="3325" width="9.140625" style="10"/>
    <col min="3326" max="3327" width="5.140625" style="10" customWidth="1"/>
    <col min="3328" max="3328" width="6.85546875" style="10" bestFit="1" customWidth="1"/>
    <col min="3329" max="3329" width="29.85546875" style="10" bestFit="1" customWidth="1"/>
    <col min="3330" max="3330" width="7.5703125" style="10" bestFit="1" customWidth="1"/>
    <col min="3331" max="3331" width="6.42578125" style="10" bestFit="1" customWidth="1"/>
    <col min="3332" max="3332" width="11.140625" style="10" bestFit="1" customWidth="1"/>
    <col min="3333" max="3333" width="7.5703125" style="10" bestFit="1" customWidth="1"/>
    <col min="3334" max="3334" width="10.140625" style="10" bestFit="1" customWidth="1"/>
    <col min="3335" max="3335" width="6.5703125" style="10" bestFit="1" customWidth="1"/>
    <col min="3336" max="3337" width="10.85546875" style="10" bestFit="1" customWidth="1"/>
    <col min="3338" max="3338" width="10.140625" style="10" bestFit="1" customWidth="1"/>
    <col min="3339" max="3340" width="9.85546875" style="10" bestFit="1" customWidth="1"/>
    <col min="3341" max="3341" width="8.28515625" style="10" bestFit="1" customWidth="1"/>
    <col min="3342" max="3342" width="8.85546875" style="10" bestFit="1" customWidth="1"/>
    <col min="3343" max="3343" width="10.42578125" style="10" customWidth="1"/>
    <col min="3344" max="3344" width="9.140625" style="10"/>
    <col min="3345" max="3346" width="9.85546875" style="10" bestFit="1" customWidth="1"/>
    <col min="3347" max="3581" width="9.140625" style="10"/>
    <col min="3582" max="3583" width="5.140625" style="10" customWidth="1"/>
    <col min="3584" max="3584" width="6.85546875" style="10" bestFit="1" customWidth="1"/>
    <col min="3585" max="3585" width="29.85546875" style="10" bestFit="1" customWidth="1"/>
    <col min="3586" max="3586" width="7.5703125" style="10" bestFit="1" customWidth="1"/>
    <col min="3587" max="3587" width="6.42578125" style="10" bestFit="1" customWidth="1"/>
    <col min="3588" max="3588" width="11.140625" style="10" bestFit="1" customWidth="1"/>
    <col min="3589" max="3589" width="7.5703125" style="10" bestFit="1" customWidth="1"/>
    <col min="3590" max="3590" width="10.140625" style="10" bestFit="1" customWidth="1"/>
    <col min="3591" max="3591" width="6.5703125" style="10" bestFit="1" customWidth="1"/>
    <col min="3592" max="3593" width="10.85546875" style="10" bestFit="1" customWidth="1"/>
    <col min="3594" max="3594" width="10.140625" style="10" bestFit="1" customWidth="1"/>
    <col min="3595" max="3596" width="9.85546875" style="10" bestFit="1" customWidth="1"/>
    <col min="3597" max="3597" width="8.28515625" style="10" bestFit="1" customWidth="1"/>
    <col min="3598" max="3598" width="8.85546875" style="10" bestFit="1" customWidth="1"/>
    <col min="3599" max="3599" width="10.42578125" style="10" customWidth="1"/>
    <col min="3600" max="3600" width="9.140625" style="10"/>
    <col min="3601" max="3602" width="9.85546875" style="10" bestFit="1" customWidth="1"/>
    <col min="3603" max="3837" width="9.140625" style="10"/>
    <col min="3838" max="3839" width="5.140625" style="10" customWidth="1"/>
    <col min="3840" max="3840" width="6.85546875" style="10" bestFit="1" customWidth="1"/>
    <col min="3841" max="3841" width="29.85546875" style="10" bestFit="1" customWidth="1"/>
    <col min="3842" max="3842" width="7.5703125" style="10" bestFit="1" customWidth="1"/>
    <col min="3843" max="3843" width="6.42578125" style="10" bestFit="1" customWidth="1"/>
    <col min="3844" max="3844" width="11.140625" style="10" bestFit="1" customWidth="1"/>
    <col min="3845" max="3845" width="7.5703125" style="10" bestFit="1" customWidth="1"/>
    <col min="3846" max="3846" width="10.140625" style="10" bestFit="1" customWidth="1"/>
    <col min="3847" max="3847" width="6.5703125" style="10" bestFit="1" customWidth="1"/>
    <col min="3848" max="3849" width="10.85546875" style="10" bestFit="1" customWidth="1"/>
    <col min="3850" max="3850" width="10.140625" style="10" bestFit="1" customWidth="1"/>
    <col min="3851" max="3852" width="9.85546875" style="10" bestFit="1" customWidth="1"/>
    <col min="3853" max="3853" width="8.28515625" style="10" bestFit="1" customWidth="1"/>
    <col min="3854" max="3854" width="8.85546875" style="10" bestFit="1" customWidth="1"/>
    <col min="3855" max="3855" width="10.42578125" style="10" customWidth="1"/>
    <col min="3856" max="3856" width="9.140625" style="10"/>
    <col min="3857" max="3858" width="9.85546875" style="10" bestFit="1" customWidth="1"/>
    <col min="3859" max="4093" width="9.140625" style="10"/>
    <col min="4094" max="4095" width="5.140625" style="10" customWidth="1"/>
    <col min="4096" max="4096" width="6.85546875" style="10" bestFit="1" customWidth="1"/>
    <col min="4097" max="4097" width="29.85546875" style="10" bestFit="1" customWidth="1"/>
    <col min="4098" max="4098" width="7.5703125" style="10" bestFit="1" customWidth="1"/>
    <col min="4099" max="4099" width="6.42578125" style="10" bestFit="1" customWidth="1"/>
    <col min="4100" max="4100" width="11.140625" style="10" bestFit="1" customWidth="1"/>
    <col min="4101" max="4101" width="7.5703125" style="10" bestFit="1" customWidth="1"/>
    <col min="4102" max="4102" width="10.140625" style="10" bestFit="1" customWidth="1"/>
    <col min="4103" max="4103" width="6.5703125" style="10" bestFit="1" customWidth="1"/>
    <col min="4104" max="4105" width="10.85546875" style="10" bestFit="1" customWidth="1"/>
    <col min="4106" max="4106" width="10.140625" style="10" bestFit="1" customWidth="1"/>
    <col min="4107" max="4108" width="9.85546875" style="10" bestFit="1" customWidth="1"/>
    <col min="4109" max="4109" width="8.28515625" style="10" bestFit="1" customWidth="1"/>
    <col min="4110" max="4110" width="8.85546875" style="10" bestFit="1" customWidth="1"/>
    <col min="4111" max="4111" width="10.42578125" style="10" customWidth="1"/>
    <col min="4112" max="4112" width="9.140625" style="10"/>
    <col min="4113" max="4114" width="9.85546875" style="10" bestFit="1" customWidth="1"/>
    <col min="4115" max="4349" width="9.140625" style="10"/>
    <col min="4350" max="4351" width="5.140625" style="10" customWidth="1"/>
    <col min="4352" max="4352" width="6.85546875" style="10" bestFit="1" customWidth="1"/>
    <col min="4353" max="4353" width="29.85546875" style="10" bestFit="1" customWidth="1"/>
    <col min="4354" max="4354" width="7.5703125" style="10" bestFit="1" customWidth="1"/>
    <col min="4355" max="4355" width="6.42578125" style="10" bestFit="1" customWidth="1"/>
    <col min="4356" max="4356" width="11.140625" style="10" bestFit="1" customWidth="1"/>
    <col min="4357" max="4357" width="7.5703125" style="10" bestFit="1" customWidth="1"/>
    <col min="4358" max="4358" width="10.140625" style="10" bestFit="1" customWidth="1"/>
    <col min="4359" max="4359" width="6.5703125" style="10" bestFit="1" customWidth="1"/>
    <col min="4360" max="4361" width="10.85546875" style="10" bestFit="1" customWidth="1"/>
    <col min="4362" max="4362" width="10.140625" style="10" bestFit="1" customWidth="1"/>
    <col min="4363" max="4364" width="9.85546875" style="10" bestFit="1" customWidth="1"/>
    <col min="4365" max="4365" width="8.28515625" style="10" bestFit="1" customWidth="1"/>
    <col min="4366" max="4366" width="8.85546875" style="10" bestFit="1" customWidth="1"/>
    <col min="4367" max="4367" width="10.42578125" style="10" customWidth="1"/>
    <col min="4368" max="4368" width="9.140625" style="10"/>
    <col min="4369" max="4370" width="9.85546875" style="10" bestFit="1" customWidth="1"/>
    <col min="4371" max="4605" width="9.140625" style="10"/>
    <col min="4606" max="4607" width="5.140625" style="10" customWidth="1"/>
    <col min="4608" max="4608" width="6.85546875" style="10" bestFit="1" customWidth="1"/>
    <col min="4609" max="4609" width="29.85546875" style="10" bestFit="1" customWidth="1"/>
    <col min="4610" max="4610" width="7.5703125" style="10" bestFit="1" customWidth="1"/>
    <col min="4611" max="4611" width="6.42578125" style="10" bestFit="1" customWidth="1"/>
    <col min="4612" max="4612" width="11.140625" style="10" bestFit="1" customWidth="1"/>
    <col min="4613" max="4613" width="7.5703125" style="10" bestFit="1" customWidth="1"/>
    <col min="4614" max="4614" width="10.140625" style="10" bestFit="1" customWidth="1"/>
    <col min="4615" max="4615" width="6.5703125" style="10" bestFit="1" customWidth="1"/>
    <col min="4616" max="4617" width="10.85546875" style="10" bestFit="1" customWidth="1"/>
    <col min="4618" max="4618" width="10.140625" style="10" bestFit="1" customWidth="1"/>
    <col min="4619" max="4620" width="9.85546875" style="10" bestFit="1" customWidth="1"/>
    <col min="4621" max="4621" width="8.28515625" style="10" bestFit="1" customWidth="1"/>
    <col min="4622" max="4622" width="8.85546875" style="10" bestFit="1" customWidth="1"/>
    <col min="4623" max="4623" width="10.42578125" style="10" customWidth="1"/>
    <col min="4624" max="4624" width="9.140625" style="10"/>
    <col min="4625" max="4626" width="9.85546875" style="10" bestFit="1" customWidth="1"/>
    <col min="4627" max="4861" width="9.140625" style="10"/>
    <col min="4862" max="4863" width="5.140625" style="10" customWidth="1"/>
    <col min="4864" max="4864" width="6.85546875" style="10" bestFit="1" customWidth="1"/>
    <col min="4865" max="4865" width="29.85546875" style="10" bestFit="1" customWidth="1"/>
    <col min="4866" max="4866" width="7.5703125" style="10" bestFit="1" customWidth="1"/>
    <col min="4867" max="4867" width="6.42578125" style="10" bestFit="1" customWidth="1"/>
    <col min="4868" max="4868" width="11.140625" style="10" bestFit="1" customWidth="1"/>
    <col min="4869" max="4869" width="7.5703125" style="10" bestFit="1" customWidth="1"/>
    <col min="4870" max="4870" width="10.140625" style="10" bestFit="1" customWidth="1"/>
    <col min="4871" max="4871" width="6.5703125" style="10" bestFit="1" customWidth="1"/>
    <col min="4872" max="4873" width="10.85546875" style="10" bestFit="1" customWidth="1"/>
    <col min="4874" max="4874" width="10.140625" style="10" bestFit="1" customWidth="1"/>
    <col min="4875" max="4876" width="9.85546875" style="10" bestFit="1" customWidth="1"/>
    <col min="4877" max="4877" width="8.28515625" style="10" bestFit="1" customWidth="1"/>
    <col min="4878" max="4878" width="8.85546875" style="10" bestFit="1" customWidth="1"/>
    <col min="4879" max="4879" width="10.42578125" style="10" customWidth="1"/>
    <col min="4880" max="4880" width="9.140625" style="10"/>
    <col min="4881" max="4882" width="9.85546875" style="10" bestFit="1" customWidth="1"/>
    <col min="4883" max="5117" width="9.140625" style="10"/>
    <col min="5118" max="5119" width="5.140625" style="10" customWidth="1"/>
    <col min="5120" max="5120" width="6.85546875" style="10" bestFit="1" customWidth="1"/>
    <col min="5121" max="5121" width="29.85546875" style="10" bestFit="1" customWidth="1"/>
    <col min="5122" max="5122" width="7.5703125" style="10" bestFit="1" customWidth="1"/>
    <col min="5123" max="5123" width="6.42578125" style="10" bestFit="1" customWidth="1"/>
    <col min="5124" max="5124" width="11.140625" style="10" bestFit="1" customWidth="1"/>
    <col min="5125" max="5125" width="7.5703125" style="10" bestFit="1" customWidth="1"/>
    <col min="5126" max="5126" width="10.140625" style="10" bestFit="1" customWidth="1"/>
    <col min="5127" max="5127" width="6.5703125" style="10" bestFit="1" customWidth="1"/>
    <col min="5128" max="5129" width="10.85546875" style="10" bestFit="1" customWidth="1"/>
    <col min="5130" max="5130" width="10.140625" style="10" bestFit="1" customWidth="1"/>
    <col min="5131" max="5132" width="9.85546875" style="10" bestFit="1" customWidth="1"/>
    <col min="5133" max="5133" width="8.28515625" style="10" bestFit="1" customWidth="1"/>
    <col min="5134" max="5134" width="8.85546875" style="10" bestFit="1" customWidth="1"/>
    <col min="5135" max="5135" width="10.42578125" style="10" customWidth="1"/>
    <col min="5136" max="5136" width="9.140625" style="10"/>
    <col min="5137" max="5138" width="9.85546875" style="10" bestFit="1" customWidth="1"/>
    <col min="5139" max="5373" width="9.140625" style="10"/>
    <col min="5374" max="5375" width="5.140625" style="10" customWidth="1"/>
    <col min="5376" max="5376" width="6.85546875" style="10" bestFit="1" customWidth="1"/>
    <col min="5377" max="5377" width="29.85546875" style="10" bestFit="1" customWidth="1"/>
    <col min="5378" max="5378" width="7.5703125" style="10" bestFit="1" customWidth="1"/>
    <col min="5379" max="5379" width="6.42578125" style="10" bestFit="1" customWidth="1"/>
    <col min="5380" max="5380" width="11.140625" style="10" bestFit="1" customWidth="1"/>
    <col min="5381" max="5381" width="7.5703125" style="10" bestFit="1" customWidth="1"/>
    <col min="5382" max="5382" width="10.140625" style="10" bestFit="1" customWidth="1"/>
    <col min="5383" max="5383" width="6.5703125" style="10" bestFit="1" customWidth="1"/>
    <col min="5384" max="5385" width="10.85546875" style="10" bestFit="1" customWidth="1"/>
    <col min="5386" max="5386" width="10.140625" style="10" bestFit="1" customWidth="1"/>
    <col min="5387" max="5388" width="9.85546875" style="10" bestFit="1" customWidth="1"/>
    <col min="5389" max="5389" width="8.28515625" style="10" bestFit="1" customWidth="1"/>
    <col min="5390" max="5390" width="8.85546875" style="10" bestFit="1" customWidth="1"/>
    <col min="5391" max="5391" width="10.42578125" style="10" customWidth="1"/>
    <col min="5392" max="5392" width="9.140625" style="10"/>
    <col min="5393" max="5394" width="9.85546875" style="10" bestFit="1" customWidth="1"/>
    <col min="5395" max="5629" width="9.140625" style="10"/>
    <col min="5630" max="5631" width="5.140625" style="10" customWidth="1"/>
    <col min="5632" max="5632" width="6.85546875" style="10" bestFit="1" customWidth="1"/>
    <col min="5633" max="5633" width="29.85546875" style="10" bestFit="1" customWidth="1"/>
    <col min="5634" max="5634" width="7.5703125" style="10" bestFit="1" customWidth="1"/>
    <col min="5635" max="5635" width="6.42578125" style="10" bestFit="1" customWidth="1"/>
    <col min="5636" max="5636" width="11.140625" style="10" bestFit="1" customWidth="1"/>
    <col min="5637" max="5637" width="7.5703125" style="10" bestFit="1" customWidth="1"/>
    <col min="5638" max="5638" width="10.140625" style="10" bestFit="1" customWidth="1"/>
    <col min="5639" max="5639" width="6.5703125" style="10" bestFit="1" customWidth="1"/>
    <col min="5640" max="5641" width="10.85546875" style="10" bestFit="1" customWidth="1"/>
    <col min="5642" max="5642" width="10.140625" style="10" bestFit="1" customWidth="1"/>
    <col min="5643" max="5644" width="9.85546875" style="10" bestFit="1" customWidth="1"/>
    <col min="5645" max="5645" width="8.28515625" style="10" bestFit="1" customWidth="1"/>
    <col min="5646" max="5646" width="8.85546875" style="10" bestFit="1" customWidth="1"/>
    <col min="5647" max="5647" width="10.42578125" style="10" customWidth="1"/>
    <col min="5648" max="5648" width="9.140625" style="10"/>
    <col min="5649" max="5650" width="9.85546875" style="10" bestFit="1" customWidth="1"/>
    <col min="5651" max="5885" width="9.140625" style="10"/>
    <col min="5886" max="5887" width="5.140625" style="10" customWidth="1"/>
    <col min="5888" max="5888" width="6.85546875" style="10" bestFit="1" customWidth="1"/>
    <col min="5889" max="5889" width="29.85546875" style="10" bestFit="1" customWidth="1"/>
    <col min="5890" max="5890" width="7.5703125" style="10" bestFit="1" customWidth="1"/>
    <col min="5891" max="5891" width="6.42578125" style="10" bestFit="1" customWidth="1"/>
    <col min="5892" max="5892" width="11.140625" style="10" bestFit="1" customWidth="1"/>
    <col min="5893" max="5893" width="7.5703125" style="10" bestFit="1" customWidth="1"/>
    <col min="5894" max="5894" width="10.140625" style="10" bestFit="1" customWidth="1"/>
    <col min="5895" max="5895" width="6.5703125" style="10" bestFit="1" customWidth="1"/>
    <col min="5896" max="5897" width="10.85546875" style="10" bestFit="1" customWidth="1"/>
    <col min="5898" max="5898" width="10.140625" style="10" bestFit="1" customWidth="1"/>
    <col min="5899" max="5900" width="9.85546875" style="10" bestFit="1" customWidth="1"/>
    <col min="5901" max="5901" width="8.28515625" style="10" bestFit="1" customWidth="1"/>
    <col min="5902" max="5902" width="8.85546875" style="10" bestFit="1" customWidth="1"/>
    <col min="5903" max="5903" width="10.42578125" style="10" customWidth="1"/>
    <col min="5904" max="5904" width="9.140625" style="10"/>
    <col min="5905" max="5906" width="9.85546875" style="10" bestFit="1" customWidth="1"/>
    <col min="5907" max="6141" width="9.140625" style="10"/>
    <col min="6142" max="6143" width="5.140625" style="10" customWidth="1"/>
    <col min="6144" max="6144" width="6.85546875" style="10" bestFit="1" customWidth="1"/>
    <col min="6145" max="6145" width="29.85546875" style="10" bestFit="1" customWidth="1"/>
    <col min="6146" max="6146" width="7.5703125" style="10" bestFit="1" customWidth="1"/>
    <col min="6147" max="6147" width="6.42578125" style="10" bestFit="1" customWidth="1"/>
    <col min="6148" max="6148" width="11.140625" style="10" bestFit="1" customWidth="1"/>
    <col min="6149" max="6149" width="7.5703125" style="10" bestFit="1" customWidth="1"/>
    <col min="6150" max="6150" width="10.140625" style="10" bestFit="1" customWidth="1"/>
    <col min="6151" max="6151" width="6.5703125" style="10" bestFit="1" customWidth="1"/>
    <col min="6152" max="6153" width="10.85546875" style="10" bestFit="1" customWidth="1"/>
    <col min="6154" max="6154" width="10.140625" style="10" bestFit="1" customWidth="1"/>
    <col min="6155" max="6156" width="9.85546875" style="10" bestFit="1" customWidth="1"/>
    <col min="6157" max="6157" width="8.28515625" style="10" bestFit="1" customWidth="1"/>
    <col min="6158" max="6158" width="8.85546875" style="10" bestFit="1" customWidth="1"/>
    <col min="6159" max="6159" width="10.42578125" style="10" customWidth="1"/>
    <col min="6160" max="6160" width="9.140625" style="10"/>
    <col min="6161" max="6162" width="9.85546875" style="10" bestFit="1" customWidth="1"/>
    <col min="6163" max="6397" width="9.140625" style="10"/>
    <col min="6398" max="6399" width="5.140625" style="10" customWidth="1"/>
    <col min="6400" max="6400" width="6.85546875" style="10" bestFit="1" customWidth="1"/>
    <col min="6401" max="6401" width="29.85546875" style="10" bestFit="1" customWidth="1"/>
    <col min="6402" max="6402" width="7.5703125" style="10" bestFit="1" customWidth="1"/>
    <col min="6403" max="6403" width="6.42578125" style="10" bestFit="1" customWidth="1"/>
    <col min="6404" max="6404" width="11.140625" style="10" bestFit="1" customWidth="1"/>
    <col min="6405" max="6405" width="7.5703125" style="10" bestFit="1" customWidth="1"/>
    <col min="6406" max="6406" width="10.140625" style="10" bestFit="1" customWidth="1"/>
    <col min="6407" max="6407" width="6.5703125" style="10" bestFit="1" customWidth="1"/>
    <col min="6408" max="6409" width="10.85546875" style="10" bestFit="1" customWidth="1"/>
    <col min="6410" max="6410" width="10.140625" style="10" bestFit="1" customWidth="1"/>
    <col min="6411" max="6412" width="9.85546875" style="10" bestFit="1" customWidth="1"/>
    <col min="6413" max="6413" width="8.28515625" style="10" bestFit="1" customWidth="1"/>
    <col min="6414" max="6414" width="8.85546875" style="10" bestFit="1" customWidth="1"/>
    <col min="6415" max="6415" width="10.42578125" style="10" customWidth="1"/>
    <col min="6416" max="6416" width="9.140625" style="10"/>
    <col min="6417" max="6418" width="9.85546875" style="10" bestFit="1" customWidth="1"/>
    <col min="6419" max="6653" width="9.140625" style="10"/>
    <col min="6654" max="6655" width="5.140625" style="10" customWidth="1"/>
    <col min="6656" max="6656" width="6.85546875" style="10" bestFit="1" customWidth="1"/>
    <col min="6657" max="6657" width="29.85546875" style="10" bestFit="1" customWidth="1"/>
    <col min="6658" max="6658" width="7.5703125" style="10" bestFit="1" customWidth="1"/>
    <col min="6659" max="6659" width="6.42578125" style="10" bestFit="1" customWidth="1"/>
    <col min="6660" max="6660" width="11.140625" style="10" bestFit="1" customWidth="1"/>
    <col min="6661" max="6661" width="7.5703125" style="10" bestFit="1" customWidth="1"/>
    <col min="6662" max="6662" width="10.140625" style="10" bestFit="1" customWidth="1"/>
    <col min="6663" max="6663" width="6.5703125" style="10" bestFit="1" customWidth="1"/>
    <col min="6664" max="6665" width="10.85546875" style="10" bestFit="1" customWidth="1"/>
    <col min="6666" max="6666" width="10.140625" style="10" bestFit="1" customWidth="1"/>
    <col min="6667" max="6668" width="9.85546875" style="10" bestFit="1" customWidth="1"/>
    <col min="6669" max="6669" width="8.28515625" style="10" bestFit="1" customWidth="1"/>
    <col min="6670" max="6670" width="8.85546875" style="10" bestFit="1" customWidth="1"/>
    <col min="6671" max="6671" width="10.42578125" style="10" customWidth="1"/>
    <col min="6672" max="6672" width="9.140625" style="10"/>
    <col min="6673" max="6674" width="9.85546875" style="10" bestFit="1" customWidth="1"/>
    <col min="6675" max="6909" width="9.140625" style="10"/>
    <col min="6910" max="6911" width="5.140625" style="10" customWidth="1"/>
    <col min="6912" max="6912" width="6.85546875" style="10" bestFit="1" customWidth="1"/>
    <col min="6913" max="6913" width="29.85546875" style="10" bestFit="1" customWidth="1"/>
    <col min="6914" max="6914" width="7.5703125" style="10" bestFit="1" customWidth="1"/>
    <col min="6915" max="6915" width="6.42578125" style="10" bestFit="1" customWidth="1"/>
    <col min="6916" max="6916" width="11.140625" style="10" bestFit="1" customWidth="1"/>
    <col min="6917" max="6917" width="7.5703125" style="10" bestFit="1" customWidth="1"/>
    <col min="6918" max="6918" width="10.140625" style="10" bestFit="1" customWidth="1"/>
    <col min="6919" max="6919" width="6.5703125" style="10" bestFit="1" customWidth="1"/>
    <col min="6920" max="6921" width="10.85546875" style="10" bestFit="1" customWidth="1"/>
    <col min="6922" max="6922" width="10.140625" style="10" bestFit="1" customWidth="1"/>
    <col min="6923" max="6924" width="9.85546875" style="10" bestFit="1" customWidth="1"/>
    <col min="6925" max="6925" width="8.28515625" style="10" bestFit="1" customWidth="1"/>
    <col min="6926" max="6926" width="8.85546875" style="10" bestFit="1" customWidth="1"/>
    <col min="6927" max="6927" width="10.42578125" style="10" customWidth="1"/>
    <col min="6928" max="6928" width="9.140625" style="10"/>
    <col min="6929" max="6930" width="9.85546875" style="10" bestFit="1" customWidth="1"/>
    <col min="6931" max="7165" width="9.140625" style="10"/>
    <col min="7166" max="7167" width="5.140625" style="10" customWidth="1"/>
    <col min="7168" max="7168" width="6.85546875" style="10" bestFit="1" customWidth="1"/>
    <col min="7169" max="7169" width="29.85546875" style="10" bestFit="1" customWidth="1"/>
    <col min="7170" max="7170" width="7.5703125" style="10" bestFit="1" customWidth="1"/>
    <col min="7171" max="7171" width="6.42578125" style="10" bestFit="1" customWidth="1"/>
    <col min="7172" max="7172" width="11.140625" style="10" bestFit="1" customWidth="1"/>
    <col min="7173" max="7173" width="7.5703125" style="10" bestFit="1" customWidth="1"/>
    <col min="7174" max="7174" width="10.140625" style="10" bestFit="1" customWidth="1"/>
    <col min="7175" max="7175" width="6.5703125" style="10" bestFit="1" customWidth="1"/>
    <col min="7176" max="7177" width="10.85546875" style="10" bestFit="1" customWidth="1"/>
    <col min="7178" max="7178" width="10.140625" style="10" bestFit="1" customWidth="1"/>
    <col min="7179" max="7180" width="9.85546875" style="10" bestFit="1" customWidth="1"/>
    <col min="7181" max="7181" width="8.28515625" style="10" bestFit="1" customWidth="1"/>
    <col min="7182" max="7182" width="8.85546875" style="10" bestFit="1" customWidth="1"/>
    <col min="7183" max="7183" width="10.42578125" style="10" customWidth="1"/>
    <col min="7184" max="7184" width="9.140625" style="10"/>
    <col min="7185" max="7186" width="9.85546875" style="10" bestFit="1" customWidth="1"/>
    <col min="7187" max="7421" width="9.140625" style="10"/>
    <col min="7422" max="7423" width="5.140625" style="10" customWidth="1"/>
    <col min="7424" max="7424" width="6.85546875" style="10" bestFit="1" customWidth="1"/>
    <col min="7425" max="7425" width="29.85546875" style="10" bestFit="1" customWidth="1"/>
    <col min="7426" max="7426" width="7.5703125" style="10" bestFit="1" customWidth="1"/>
    <col min="7427" max="7427" width="6.42578125" style="10" bestFit="1" customWidth="1"/>
    <col min="7428" max="7428" width="11.140625" style="10" bestFit="1" customWidth="1"/>
    <col min="7429" max="7429" width="7.5703125" style="10" bestFit="1" customWidth="1"/>
    <col min="7430" max="7430" width="10.140625" style="10" bestFit="1" customWidth="1"/>
    <col min="7431" max="7431" width="6.5703125" style="10" bestFit="1" customWidth="1"/>
    <col min="7432" max="7433" width="10.85546875" style="10" bestFit="1" customWidth="1"/>
    <col min="7434" max="7434" width="10.140625" style="10" bestFit="1" customWidth="1"/>
    <col min="7435" max="7436" width="9.85546875" style="10" bestFit="1" customWidth="1"/>
    <col min="7437" max="7437" width="8.28515625" style="10" bestFit="1" customWidth="1"/>
    <col min="7438" max="7438" width="8.85546875" style="10" bestFit="1" customWidth="1"/>
    <col min="7439" max="7439" width="10.42578125" style="10" customWidth="1"/>
    <col min="7440" max="7440" width="9.140625" style="10"/>
    <col min="7441" max="7442" width="9.85546875" style="10" bestFit="1" customWidth="1"/>
    <col min="7443" max="7677" width="9.140625" style="10"/>
    <col min="7678" max="7679" width="5.140625" style="10" customWidth="1"/>
    <col min="7680" max="7680" width="6.85546875" style="10" bestFit="1" customWidth="1"/>
    <col min="7681" max="7681" width="29.85546875" style="10" bestFit="1" customWidth="1"/>
    <col min="7682" max="7682" width="7.5703125" style="10" bestFit="1" customWidth="1"/>
    <col min="7683" max="7683" width="6.42578125" style="10" bestFit="1" customWidth="1"/>
    <col min="7684" max="7684" width="11.140625" style="10" bestFit="1" customWidth="1"/>
    <col min="7685" max="7685" width="7.5703125" style="10" bestFit="1" customWidth="1"/>
    <col min="7686" max="7686" width="10.140625" style="10" bestFit="1" customWidth="1"/>
    <col min="7687" max="7687" width="6.5703125" style="10" bestFit="1" customWidth="1"/>
    <col min="7688" max="7689" width="10.85546875" style="10" bestFit="1" customWidth="1"/>
    <col min="7690" max="7690" width="10.140625" style="10" bestFit="1" customWidth="1"/>
    <col min="7691" max="7692" width="9.85546875" style="10" bestFit="1" customWidth="1"/>
    <col min="7693" max="7693" width="8.28515625" style="10" bestFit="1" customWidth="1"/>
    <col min="7694" max="7694" width="8.85546875" style="10" bestFit="1" customWidth="1"/>
    <col min="7695" max="7695" width="10.42578125" style="10" customWidth="1"/>
    <col min="7696" max="7696" width="9.140625" style="10"/>
    <col min="7697" max="7698" width="9.85546875" style="10" bestFit="1" customWidth="1"/>
    <col min="7699" max="7933" width="9.140625" style="10"/>
    <col min="7934" max="7935" width="5.140625" style="10" customWidth="1"/>
    <col min="7936" max="7936" width="6.85546875" style="10" bestFit="1" customWidth="1"/>
    <col min="7937" max="7937" width="29.85546875" style="10" bestFit="1" customWidth="1"/>
    <col min="7938" max="7938" width="7.5703125" style="10" bestFit="1" customWidth="1"/>
    <col min="7939" max="7939" width="6.42578125" style="10" bestFit="1" customWidth="1"/>
    <col min="7940" max="7940" width="11.140625" style="10" bestFit="1" customWidth="1"/>
    <col min="7941" max="7941" width="7.5703125" style="10" bestFit="1" customWidth="1"/>
    <col min="7942" max="7942" width="10.140625" style="10" bestFit="1" customWidth="1"/>
    <col min="7943" max="7943" width="6.5703125" style="10" bestFit="1" customWidth="1"/>
    <col min="7944" max="7945" width="10.85546875" style="10" bestFit="1" customWidth="1"/>
    <col min="7946" max="7946" width="10.140625" style="10" bestFit="1" customWidth="1"/>
    <col min="7947" max="7948" width="9.85546875" style="10" bestFit="1" customWidth="1"/>
    <col min="7949" max="7949" width="8.28515625" style="10" bestFit="1" customWidth="1"/>
    <col min="7950" max="7950" width="8.85546875" style="10" bestFit="1" customWidth="1"/>
    <col min="7951" max="7951" width="10.42578125" style="10" customWidth="1"/>
    <col min="7952" max="7952" width="9.140625" style="10"/>
    <col min="7953" max="7954" width="9.85546875" style="10" bestFit="1" customWidth="1"/>
    <col min="7955" max="8189" width="9.140625" style="10"/>
    <col min="8190" max="8191" width="5.140625" style="10" customWidth="1"/>
    <col min="8192" max="8192" width="6.85546875" style="10" bestFit="1" customWidth="1"/>
    <col min="8193" max="8193" width="29.85546875" style="10" bestFit="1" customWidth="1"/>
    <col min="8194" max="8194" width="7.5703125" style="10" bestFit="1" customWidth="1"/>
    <col min="8195" max="8195" width="6.42578125" style="10" bestFit="1" customWidth="1"/>
    <col min="8196" max="8196" width="11.140625" style="10" bestFit="1" customWidth="1"/>
    <col min="8197" max="8197" width="7.5703125" style="10" bestFit="1" customWidth="1"/>
    <col min="8198" max="8198" width="10.140625" style="10" bestFit="1" customWidth="1"/>
    <col min="8199" max="8199" width="6.5703125" style="10" bestFit="1" customWidth="1"/>
    <col min="8200" max="8201" width="10.85546875" style="10" bestFit="1" customWidth="1"/>
    <col min="8202" max="8202" width="10.140625" style="10" bestFit="1" customWidth="1"/>
    <col min="8203" max="8204" width="9.85546875" style="10" bestFit="1" customWidth="1"/>
    <col min="8205" max="8205" width="8.28515625" style="10" bestFit="1" customWidth="1"/>
    <col min="8206" max="8206" width="8.85546875" style="10" bestFit="1" customWidth="1"/>
    <col min="8207" max="8207" width="10.42578125" style="10" customWidth="1"/>
    <col min="8208" max="8208" width="9.140625" style="10"/>
    <col min="8209" max="8210" width="9.85546875" style="10" bestFit="1" customWidth="1"/>
    <col min="8211" max="8445" width="9.140625" style="10"/>
    <col min="8446" max="8447" width="5.140625" style="10" customWidth="1"/>
    <col min="8448" max="8448" width="6.85546875" style="10" bestFit="1" customWidth="1"/>
    <col min="8449" max="8449" width="29.85546875" style="10" bestFit="1" customWidth="1"/>
    <col min="8450" max="8450" width="7.5703125" style="10" bestFit="1" customWidth="1"/>
    <col min="8451" max="8451" width="6.42578125" style="10" bestFit="1" customWidth="1"/>
    <col min="8452" max="8452" width="11.140625" style="10" bestFit="1" customWidth="1"/>
    <col min="8453" max="8453" width="7.5703125" style="10" bestFit="1" customWidth="1"/>
    <col min="8454" max="8454" width="10.140625" style="10" bestFit="1" customWidth="1"/>
    <col min="8455" max="8455" width="6.5703125" style="10" bestFit="1" customWidth="1"/>
    <col min="8456" max="8457" width="10.85546875" style="10" bestFit="1" customWidth="1"/>
    <col min="8458" max="8458" width="10.140625" style="10" bestFit="1" customWidth="1"/>
    <col min="8459" max="8460" width="9.85546875" style="10" bestFit="1" customWidth="1"/>
    <col min="8461" max="8461" width="8.28515625" style="10" bestFit="1" customWidth="1"/>
    <col min="8462" max="8462" width="8.85546875" style="10" bestFit="1" customWidth="1"/>
    <col min="8463" max="8463" width="10.42578125" style="10" customWidth="1"/>
    <col min="8464" max="8464" width="9.140625" style="10"/>
    <col min="8465" max="8466" width="9.85546875" style="10" bestFit="1" customWidth="1"/>
    <col min="8467" max="8701" width="9.140625" style="10"/>
    <col min="8702" max="8703" width="5.140625" style="10" customWidth="1"/>
    <col min="8704" max="8704" width="6.85546875" style="10" bestFit="1" customWidth="1"/>
    <col min="8705" max="8705" width="29.85546875" style="10" bestFit="1" customWidth="1"/>
    <col min="8706" max="8706" width="7.5703125" style="10" bestFit="1" customWidth="1"/>
    <col min="8707" max="8707" width="6.42578125" style="10" bestFit="1" customWidth="1"/>
    <col min="8708" max="8708" width="11.140625" style="10" bestFit="1" customWidth="1"/>
    <col min="8709" max="8709" width="7.5703125" style="10" bestFit="1" customWidth="1"/>
    <col min="8710" max="8710" width="10.140625" style="10" bestFit="1" customWidth="1"/>
    <col min="8711" max="8711" width="6.5703125" style="10" bestFit="1" customWidth="1"/>
    <col min="8712" max="8713" width="10.85546875" style="10" bestFit="1" customWidth="1"/>
    <col min="8714" max="8714" width="10.140625" style="10" bestFit="1" customWidth="1"/>
    <col min="8715" max="8716" width="9.85546875" style="10" bestFit="1" customWidth="1"/>
    <col min="8717" max="8717" width="8.28515625" style="10" bestFit="1" customWidth="1"/>
    <col min="8718" max="8718" width="8.85546875" style="10" bestFit="1" customWidth="1"/>
    <col min="8719" max="8719" width="10.42578125" style="10" customWidth="1"/>
    <col min="8720" max="8720" width="9.140625" style="10"/>
    <col min="8721" max="8722" width="9.85546875" style="10" bestFit="1" customWidth="1"/>
    <col min="8723" max="8957" width="9.140625" style="10"/>
    <col min="8958" max="8959" width="5.140625" style="10" customWidth="1"/>
    <col min="8960" max="8960" width="6.85546875" style="10" bestFit="1" customWidth="1"/>
    <col min="8961" max="8961" width="29.85546875" style="10" bestFit="1" customWidth="1"/>
    <col min="8962" max="8962" width="7.5703125" style="10" bestFit="1" customWidth="1"/>
    <col min="8963" max="8963" width="6.42578125" style="10" bestFit="1" customWidth="1"/>
    <col min="8964" max="8964" width="11.140625" style="10" bestFit="1" customWidth="1"/>
    <col min="8965" max="8965" width="7.5703125" style="10" bestFit="1" customWidth="1"/>
    <col min="8966" max="8966" width="10.140625" style="10" bestFit="1" customWidth="1"/>
    <col min="8967" max="8967" width="6.5703125" style="10" bestFit="1" customWidth="1"/>
    <col min="8968" max="8969" width="10.85546875" style="10" bestFit="1" customWidth="1"/>
    <col min="8970" max="8970" width="10.140625" style="10" bestFit="1" customWidth="1"/>
    <col min="8971" max="8972" width="9.85546875" style="10" bestFit="1" customWidth="1"/>
    <col min="8973" max="8973" width="8.28515625" style="10" bestFit="1" customWidth="1"/>
    <col min="8974" max="8974" width="8.85546875" style="10" bestFit="1" customWidth="1"/>
    <col min="8975" max="8975" width="10.42578125" style="10" customWidth="1"/>
    <col min="8976" max="8976" width="9.140625" style="10"/>
    <col min="8977" max="8978" width="9.85546875" style="10" bestFit="1" customWidth="1"/>
    <col min="8979" max="9213" width="9.140625" style="10"/>
    <col min="9214" max="9215" width="5.140625" style="10" customWidth="1"/>
    <col min="9216" max="9216" width="6.85546875" style="10" bestFit="1" customWidth="1"/>
    <col min="9217" max="9217" width="29.85546875" style="10" bestFit="1" customWidth="1"/>
    <col min="9218" max="9218" width="7.5703125" style="10" bestFit="1" customWidth="1"/>
    <col min="9219" max="9219" width="6.42578125" style="10" bestFit="1" customWidth="1"/>
    <col min="9220" max="9220" width="11.140625" style="10" bestFit="1" customWidth="1"/>
    <col min="9221" max="9221" width="7.5703125" style="10" bestFit="1" customWidth="1"/>
    <col min="9222" max="9222" width="10.140625" style="10" bestFit="1" customWidth="1"/>
    <col min="9223" max="9223" width="6.5703125" style="10" bestFit="1" customWidth="1"/>
    <col min="9224" max="9225" width="10.85546875" style="10" bestFit="1" customWidth="1"/>
    <col min="9226" max="9226" width="10.140625" style="10" bestFit="1" customWidth="1"/>
    <col min="9227" max="9228" width="9.85546875" style="10" bestFit="1" customWidth="1"/>
    <col min="9229" max="9229" width="8.28515625" style="10" bestFit="1" customWidth="1"/>
    <col min="9230" max="9230" width="8.85546875" style="10" bestFit="1" customWidth="1"/>
    <col min="9231" max="9231" width="10.42578125" style="10" customWidth="1"/>
    <col min="9232" max="9232" width="9.140625" style="10"/>
    <col min="9233" max="9234" width="9.85546875" style="10" bestFit="1" customWidth="1"/>
    <col min="9235" max="9469" width="9.140625" style="10"/>
    <col min="9470" max="9471" width="5.140625" style="10" customWidth="1"/>
    <col min="9472" max="9472" width="6.85546875" style="10" bestFit="1" customWidth="1"/>
    <col min="9473" max="9473" width="29.85546875" style="10" bestFit="1" customWidth="1"/>
    <col min="9474" max="9474" width="7.5703125" style="10" bestFit="1" customWidth="1"/>
    <col min="9475" max="9475" width="6.42578125" style="10" bestFit="1" customWidth="1"/>
    <col min="9476" max="9476" width="11.140625" style="10" bestFit="1" customWidth="1"/>
    <col min="9477" max="9477" width="7.5703125" style="10" bestFit="1" customWidth="1"/>
    <col min="9478" max="9478" width="10.140625" style="10" bestFit="1" customWidth="1"/>
    <col min="9479" max="9479" width="6.5703125" style="10" bestFit="1" customWidth="1"/>
    <col min="9480" max="9481" width="10.85546875" style="10" bestFit="1" customWidth="1"/>
    <col min="9482" max="9482" width="10.140625" style="10" bestFit="1" customWidth="1"/>
    <col min="9483" max="9484" width="9.85546875" style="10" bestFit="1" customWidth="1"/>
    <col min="9485" max="9485" width="8.28515625" style="10" bestFit="1" customWidth="1"/>
    <col min="9486" max="9486" width="8.85546875" style="10" bestFit="1" customWidth="1"/>
    <col min="9487" max="9487" width="10.42578125" style="10" customWidth="1"/>
    <col min="9488" max="9488" width="9.140625" style="10"/>
    <col min="9489" max="9490" width="9.85546875" style="10" bestFit="1" customWidth="1"/>
    <col min="9491" max="9725" width="9.140625" style="10"/>
    <col min="9726" max="9727" width="5.140625" style="10" customWidth="1"/>
    <col min="9728" max="9728" width="6.85546875" style="10" bestFit="1" customWidth="1"/>
    <col min="9729" max="9729" width="29.85546875" style="10" bestFit="1" customWidth="1"/>
    <col min="9730" max="9730" width="7.5703125" style="10" bestFit="1" customWidth="1"/>
    <col min="9731" max="9731" width="6.42578125" style="10" bestFit="1" customWidth="1"/>
    <col min="9732" max="9732" width="11.140625" style="10" bestFit="1" customWidth="1"/>
    <col min="9733" max="9733" width="7.5703125" style="10" bestFit="1" customWidth="1"/>
    <col min="9734" max="9734" width="10.140625" style="10" bestFit="1" customWidth="1"/>
    <col min="9735" max="9735" width="6.5703125" style="10" bestFit="1" customWidth="1"/>
    <col min="9736" max="9737" width="10.85546875" style="10" bestFit="1" customWidth="1"/>
    <col min="9738" max="9738" width="10.140625" style="10" bestFit="1" customWidth="1"/>
    <col min="9739" max="9740" width="9.85546875" style="10" bestFit="1" customWidth="1"/>
    <col min="9741" max="9741" width="8.28515625" style="10" bestFit="1" customWidth="1"/>
    <col min="9742" max="9742" width="8.85546875" style="10" bestFit="1" customWidth="1"/>
    <col min="9743" max="9743" width="10.42578125" style="10" customWidth="1"/>
    <col min="9744" max="9744" width="9.140625" style="10"/>
    <col min="9745" max="9746" width="9.85546875" style="10" bestFit="1" customWidth="1"/>
    <col min="9747" max="9981" width="9.140625" style="10"/>
    <col min="9982" max="9983" width="5.140625" style="10" customWidth="1"/>
    <col min="9984" max="9984" width="6.85546875" style="10" bestFit="1" customWidth="1"/>
    <col min="9985" max="9985" width="29.85546875" style="10" bestFit="1" customWidth="1"/>
    <col min="9986" max="9986" width="7.5703125" style="10" bestFit="1" customWidth="1"/>
    <col min="9987" max="9987" width="6.42578125" style="10" bestFit="1" customWidth="1"/>
    <col min="9988" max="9988" width="11.140625" style="10" bestFit="1" customWidth="1"/>
    <col min="9989" max="9989" width="7.5703125" style="10" bestFit="1" customWidth="1"/>
    <col min="9990" max="9990" width="10.140625" style="10" bestFit="1" customWidth="1"/>
    <col min="9991" max="9991" width="6.5703125" style="10" bestFit="1" customWidth="1"/>
    <col min="9992" max="9993" width="10.85546875" style="10" bestFit="1" customWidth="1"/>
    <col min="9994" max="9994" width="10.140625" style="10" bestFit="1" customWidth="1"/>
    <col min="9995" max="9996" width="9.85546875" style="10" bestFit="1" customWidth="1"/>
    <col min="9997" max="9997" width="8.28515625" style="10" bestFit="1" customWidth="1"/>
    <col min="9998" max="9998" width="8.85546875" style="10" bestFit="1" customWidth="1"/>
    <col min="9999" max="9999" width="10.42578125" style="10" customWidth="1"/>
    <col min="10000" max="10000" width="9.140625" style="10"/>
    <col min="10001" max="10002" width="9.85546875" style="10" bestFit="1" customWidth="1"/>
    <col min="10003" max="10237" width="9.140625" style="10"/>
    <col min="10238" max="10239" width="5.140625" style="10" customWidth="1"/>
    <col min="10240" max="10240" width="6.85546875" style="10" bestFit="1" customWidth="1"/>
    <col min="10241" max="10241" width="29.85546875" style="10" bestFit="1" customWidth="1"/>
    <col min="10242" max="10242" width="7.5703125" style="10" bestFit="1" customWidth="1"/>
    <col min="10243" max="10243" width="6.42578125" style="10" bestFit="1" customWidth="1"/>
    <col min="10244" max="10244" width="11.140625" style="10" bestFit="1" customWidth="1"/>
    <col min="10245" max="10245" width="7.5703125" style="10" bestFit="1" customWidth="1"/>
    <col min="10246" max="10246" width="10.140625" style="10" bestFit="1" customWidth="1"/>
    <col min="10247" max="10247" width="6.5703125" style="10" bestFit="1" customWidth="1"/>
    <col min="10248" max="10249" width="10.85546875" style="10" bestFit="1" customWidth="1"/>
    <col min="10250" max="10250" width="10.140625" style="10" bestFit="1" customWidth="1"/>
    <col min="10251" max="10252" width="9.85546875" style="10" bestFit="1" customWidth="1"/>
    <col min="10253" max="10253" width="8.28515625" style="10" bestFit="1" customWidth="1"/>
    <col min="10254" max="10254" width="8.85546875" style="10" bestFit="1" customWidth="1"/>
    <col min="10255" max="10255" width="10.42578125" style="10" customWidth="1"/>
    <col min="10256" max="10256" width="9.140625" style="10"/>
    <col min="10257" max="10258" width="9.85546875" style="10" bestFit="1" customWidth="1"/>
    <col min="10259" max="10493" width="9.140625" style="10"/>
    <col min="10494" max="10495" width="5.140625" style="10" customWidth="1"/>
    <col min="10496" max="10496" width="6.85546875" style="10" bestFit="1" customWidth="1"/>
    <col min="10497" max="10497" width="29.85546875" style="10" bestFit="1" customWidth="1"/>
    <col min="10498" max="10498" width="7.5703125" style="10" bestFit="1" customWidth="1"/>
    <col min="10499" max="10499" width="6.42578125" style="10" bestFit="1" customWidth="1"/>
    <col min="10500" max="10500" width="11.140625" style="10" bestFit="1" customWidth="1"/>
    <col min="10501" max="10501" width="7.5703125" style="10" bestFit="1" customWidth="1"/>
    <col min="10502" max="10502" width="10.140625" style="10" bestFit="1" customWidth="1"/>
    <col min="10503" max="10503" width="6.5703125" style="10" bestFit="1" customWidth="1"/>
    <col min="10504" max="10505" width="10.85546875" style="10" bestFit="1" customWidth="1"/>
    <col min="10506" max="10506" width="10.140625" style="10" bestFit="1" customWidth="1"/>
    <col min="10507" max="10508" width="9.85546875" style="10" bestFit="1" customWidth="1"/>
    <col min="10509" max="10509" width="8.28515625" style="10" bestFit="1" customWidth="1"/>
    <col min="10510" max="10510" width="8.85546875" style="10" bestFit="1" customWidth="1"/>
    <col min="10511" max="10511" width="10.42578125" style="10" customWidth="1"/>
    <col min="10512" max="10512" width="9.140625" style="10"/>
    <col min="10513" max="10514" width="9.85546875" style="10" bestFit="1" customWidth="1"/>
    <col min="10515" max="10749" width="9.140625" style="10"/>
    <col min="10750" max="10751" width="5.140625" style="10" customWidth="1"/>
    <col min="10752" max="10752" width="6.85546875" style="10" bestFit="1" customWidth="1"/>
    <col min="10753" max="10753" width="29.85546875" style="10" bestFit="1" customWidth="1"/>
    <col min="10754" max="10754" width="7.5703125" style="10" bestFit="1" customWidth="1"/>
    <col min="10755" max="10755" width="6.42578125" style="10" bestFit="1" customWidth="1"/>
    <col min="10756" max="10756" width="11.140625" style="10" bestFit="1" customWidth="1"/>
    <col min="10757" max="10757" width="7.5703125" style="10" bestFit="1" customWidth="1"/>
    <col min="10758" max="10758" width="10.140625" style="10" bestFit="1" customWidth="1"/>
    <col min="10759" max="10759" width="6.5703125" style="10" bestFit="1" customWidth="1"/>
    <col min="10760" max="10761" width="10.85546875" style="10" bestFit="1" customWidth="1"/>
    <col min="10762" max="10762" width="10.140625" style="10" bestFit="1" customWidth="1"/>
    <col min="10763" max="10764" width="9.85546875" style="10" bestFit="1" customWidth="1"/>
    <col min="10765" max="10765" width="8.28515625" style="10" bestFit="1" customWidth="1"/>
    <col min="10766" max="10766" width="8.85546875" style="10" bestFit="1" customWidth="1"/>
    <col min="10767" max="10767" width="10.42578125" style="10" customWidth="1"/>
    <col min="10768" max="10768" width="9.140625" style="10"/>
    <col min="10769" max="10770" width="9.85546875" style="10" bestFit="1" customWidth="1"/>
    <col min="10771" max="11005" width="9.140625" style="10"/>
    <col min="11006" max="11007" width="5.140625" style="10" customWidth="1"/>
    <col min="11008" max="11008" width="6.85546875" style="10" bestFit="1" customWidth="1"/>
    <col min="11009" max="11009" width="29.85546875" style="10" bestFit="1" customWidth="1"/>
    <col min="11010" max="11010" width="7.5703125" style="10" bestFit="1" customWidth="1"/>
    <col min="11011" max="11011" width="6.42578125" style="10" bestFit="1" customWidth="1"/>
    <col min="11012" max="11012" width="11.140625" style="10" bestFit="1" customWidth="1"/>
    <col min="11013" max="11013" width="7.5703125" style="10" bestFit="1" customWidth="1"/>
    <col min="11014" max="11014" width="10.140625" style="10" bestFit="1" customWidth="1"/>
    <col min="11015" max="11015" width="6.5703125" style="10" bestFit="1" customWidth="1"/>
    <col min="11016" max="11017" width="10.85546875" style="10" bestFit="1" customWidth="1"/>
    <col min="11018" max="11018" width="10.140625" style="10" bestFit="1" customWidth="1"/>
    <col min="11019" max="11020" width="9.85546875" style="10" bestFit="1" customWidth="1"/>
    <col min="11021" max="11021" width="8.28515625" style="10" bestFit="1" customWidth="1"/>
    <col min="11022" max="11022" width="8.85546875" style="10" bestFit="1" customWidth="1"/>
    <col min="11023" max="11023" width="10.42578125" style="10" customWidth="1"/>
    <col min="11024" max="11024" width="9.140625" style="10"/>
    <col min="11025" max="11026" width="9.85546875" style="10" bestFit="1" customWidth="1"/>
    <col min="11027" max="11261" width="9.140625" style="10"/>
    <col min="11262" max="11263" width="5.140625" style="10" customWidth="1"/>
    <col min="11264" max="11264" width="6.85546875" style="10" bestFit="1" customWidth="1"/>
    <col min="11265" max="11265" width="29.85546875" style="10" bestFit="1" customWidth="1"/>
    <col min="11266" max="11266" width="7.5703125" style="10" bestFit="1" customWidth="1"/>
    <col min="11267" max="11267" width="6.42578125" style="10" bestFit="1" customWidth="1"/>
    <col min="11268" max="11268" width="11.140625" style="10" bestFit="1" customWidth="1"/>
    <col min="11269" max="11269" width="7.5703125" style="10" bestFit="1" customWidth="1"/>
    <col min="11270" max="11270" width="10.140625" style="10" bestFit="1" customWidth="1"/>
    <col min="11271" max="11271" width="6.5703125" style="10" bestFit="1" customWidth="1"/>
    <col min="11272" max="11273" width="10.85546875" style="10" bestFit="1" customWidth="1"/>
    <col min="11274" max="11274" width="10.140625" style="10" bestFit="1" customWidth="1"/>
    <col min="11275" max="11276" width="9.85546875" style="10" bestFit="1" customWidth="1"/>
    <col min="11277" max="11277" width="8.28515625" style="10" bestFit="1" customWidth="1"/>
    <col min="11278" max="11278" width="8.85546875" style="10" bestFit="1" customWidth="1"/>
    <col min="11279" max="11279" width="10.42578125" style="10" customWidth="1"/>
    <col min="11280" max="11280" width="9.140625" style="10"/>
    <col min="11281" max="11282" width="9.85546875" style="10" bestFit="1" customWidth="1"/>
    <col min="11283" max="11517" width="9.140625" style="10"/>
    <col min="11518" max="11519" width="5.140625" style="10" customWidth="1"/>
    <col min="11520" max="11520" width="6.85546875" style="10" bestFit="1" customWidth="1"/>
    <col min="11521" max="11521" width="29.85546875" style="10" bestFit="1" customWidth="1"/>
    <col min="11522" max="11522" width="7.5703125" style="10" bestFit="1" customWidth="1"/>
    <col min="11523" max="11523" width="6.42578125" style="10" bestFit="1" customWidth="1"/>
    <col min="11524" max="11524" width="11.140625" style="10" bestFit="1" customWidth="1"/>
    <col min="11525" max="11525" width="7.5703125" style="10" bestFit="1" customWidth="1"/>
    <col min="11526" max="11526" width="10.140625" style="10" bestFit="1" customWidth="1"/>
    <col min="11527" max="11527" width="6.5703125" style="10" bestFit="1" customWidth="1"/>
    <col min="11528" max="11529" width="10.85546875" style="10" bestFit="1" customWidth="1"/>
    <col min="11530" max="11530" width="10.140625" style="10" bestFit="1" customWidth="1"/>
    <col min="11531" max="11532" width="9.85546875" style="10" bestFit="1" customWidth="1"/>
    <col min="11533" max="11533" width="8.28515625" style="10" bestFit="1" customWidth="1"/>
    <col min="11534" max="11534" width="8.85546875" style="10" bestFit="1" customWidth="1"/>
    <col min="11535" max="11535" width="10.42578125" style="10" customWidth="1"/>
    <col min="11536" max="11536" width="9.140625" style="10"/>
    <col min="11537" max="11538" width="9.85546875" style="10" bestFit="1" customWidth="1"/>
    <col min="11539" max="11773" width="9.140625" style="10"/>
    <col min="11774" max="11775" width="5.140625" style="10" customWidth="1"/>
    <col min="11776" max="11776" width="6.85546875" style="10" bestFit="1" customWidth="1"/>
    <col min="11777" max="11777" width="29.85546875" style="10" bestFit="1" customWidth="1"/>
    <col min="11778" max="11778" width="7.5703125" style="10" bestFit="1" customWidth="1"/>
    <col min="11779" max="11779" width="6.42578125" style="10" bestFit="1" customWidth="1"/>
    <col min="11780" max="11780" width="11.140625" style="10" bestFit="1" customWidth="1"/>
    <col min="11781" max="11781" width="7.5703125" style="10" bestFit="1" customWidth="1"/>
    <col min="11782" max="11782" width="10.140625" style="10" bestFit="1" customWidth="1"/>
    <col min="11783" max="11783" width="6.5703125" style="10" bestFit="1" customWidth="1"/>
    <col min="11784" max="11785" width="10.85546875" style="10" bestFit="1" customWidth="1"/>
    <col min="11786" max="11786" width="10.140625" style="10" bestFit="1" customWidth="1"/>
    <col min="11787" max="11788" width="9.85546875" style="10" bestFit="1" customWidth="1"/>
    <col min="11789" max="11789" width="8.28515625" style="10" bestFit="1" customWidth="1"/>
    <col min="11790" max="11790" width="8.85546875" style="10" bestFit="1" customWidth="1"/>
    <col min="11791" max="11791" width="10.42578125" style="10" customWidth="1"/>
    <col min="11792" max="11792" width="9.140625" style="10"/>
    <col min="11793" max="11794" width="9.85546875" style="10" bestFit="1" customWidth="1"/>
    <col min="11795" max="12029" width="9.140625" style="10"/>
    <col min="12030" max="12031" width="5.140625" style="10" customWidth="1"/>
    <col min="12032" max="12032" width="6.85546875" style="10" bestFit="1" customWidth="1"/>
    <col min="12033" max="12033" width="29.85546875" style="10" bestFit="1" customWidth="1"/>
    <col min="12034" max="12034" width="7.5703125" style="10" bestFit="1" customWidth="1"/>
    <col min="12035" max="12035" width="6.42578125" style="10" bestFit="1" customWidth="1"/>
    <col min="12036" max="12036" width="11.140625" style="10" bestFit="1" customWidth="1"/>
    <col min="12037" max="12037" width="7.5703125" style="10" bestFit="1" customWidth="1"/>
    <col min="12038" max="12038" width="10.140625" style="10" bestFit="1" customWidth="1"/>
    <col min="12039" max="12039" width="6.5703125" style="10" bestFit="1" customWidth="1"/>
    <col min="12040" max="12041" width="10.85546875" style="10" bestFit="1" customWidth="1"/>
    <col min="12042" max="12042" width="10.140625" style="10" bestFit="1" customWidth="1"/>
    <col min="12043" max="12044" width="9.85546875" style="10" bestFit="1" customWidth="1"/>
    <col min="12045" max="12045" width="8.28515625" style="10" bestFit="1" customWidth="1"/>
    <col min="12046" max="12046" width="8.85546875" style="10" bestFit="1" customWidth="1"/>
    <col min="12047" max="12047" width="10.42578125" style="10" customWidth="1"/>
    <col min="12048" max="12048" width="9.140625" style="10"/>
    <col min="12049" max="12050" width="9.85546875" style="10" bestFit="1" customWidth="1"/>
    <col min="12051" max="12285" width="9.140625" style="10"/>
    <col min="12286" max="12287" width="5.140625" style="10" customWidth="1"/>
    <col min="12288" max="12288" width="6.85546875" style="10" bestFit="1" customWidth="1"/>
    <col min="12289" max="12289" width="29.85546875" style="10" bestFit="1" customWidth="1"/>
    <col min="12290" max="12290" width="7.5703125" style="10" bestFit="1" customWidth="1"/>
    <col min="12291" max="12291" width="6.42578125" style="10" bestFit="1" customWidth="1"/>
    <col min="12292" max="12292" width="11.140625" style="10" bestFit="1" customWidth="1"/>
    <col min="12293" max="12293" width="7.5703125" style="10" bestFit="1" customWidth="1"/>
    <col min="12294" max="12294" width="10.140625" style="10" bestFit="1" customWidth="1"/>
    <col min="12295" max="12295" width="6.5703125" style="10" bestFit="1" customWidth="1"/>
    <col min="12296" max="12297" width="10.85546875" style="10" bestFit="1" customWidth="1"/>
    <col min="12298" max="12298" width="10.140625" style="10" bestFit="1" customWidth="1"/>
    <col min="12299" max="12300" width="9.85546875" style="10" bestFit="1" customWidth="1"/>
    <col min="12301" max="12301" width="8.28515625" style="10" bestFit="1" customWidth="1"/>
    <col min="12302" max="12302" width="8.85546875" style="10" bestFit="1" customWidth="1"/>
    <col min="12303" max="12303" width="10.42578125" style="10" customWidth="1"/>
    <col min="12304" max="12304" width="9.140625" style="10"/>
    <col min="12305" max="12306" width="9.85546875" style="10" bestFit="1" customWidth="1"/>
    <col min="12307" max="12541" width="9.140625" style="10"/>
    <col min="12542" max="12543" width="5.140625" style="10" customWidth="1"/>
    <col min="12544" max="12544" width="6.85546875" style="10" bestFit="1" customWidth="1"/>
    <col min="12545" max="12545" width="29.85546875" style="10" bestFit="1" customWidth="1"/>
    <col min="12546" max="12546" width="7.5703125" style="10" bestFit="1" customWidth="1"/>
    <col min="12547" max="12547" width="6.42578125" style="10" bestFit="1" customWidth="1"/>
    <col min="12548" max="12548" width="11.140625" style="10" bestFit="1" customWidth="1"/>
    <col min="12549" max="12549" width="7.5703125" style="10" bestFit="1" customWidth="1"/>
    <col min="12550" max="12550" width="10.140625" style="10" bestFit="1" customWidth="1"/>
    <col min="12551" max="12551" width="6.5703125" style="10" bestFit="1" customWidth="1"/>
    <col min="12552" max="12553" width="10.85546875" style="10" bestFit="1" customWidth="1"/>
    <col min="12554" max="12554" width="10.140625" style="10" bestFit="1" customWidth="1"/>
    <col min="12555" max="12556" width="9.85546875" style="10" bestFit="1" customWidth="1"/>
    <col min="12557" max="12557" width="8.28515625" style="10" bestFit="1" customWidth="1"/>
    <col min="12558" max="12558" width="8.85546875" style="10" bestFit="1" customWidth="1"/>
    <col min="12559" max="12559" width="10.42578125" style="10" customWidth="1"/>
    <col min="12560" max="12560" width="9.140625" style="10"/>
    <col min="12561" max="12562" width="9.85546875" style="10" bestFit="1" customWidth="1"/>
    <col min="12563" max="12797" width="9.140625" style="10"/>
    <col min="12798" max="12799" width="5.140625" style="10" customWidth="1"/>
    <col min="12800" max="12800" width="6.85546875" style="10" bestFit="1" customWidth="1"/>
    <col min="12801" max="12801" width="29.85546875" style="10" bestFit="1" customWidth="1"/>
    <col min="12802" max="12802" width="7.5703125" style="10" bestFit="1" customWidth="1"/>
    <col min="12803" max="12803" width="6.42578125" style="10" bestFit="1" customWidth="1"/>
    <col min="12804" max="12804" width="11.140625" style="10" bestFit="1" customWidth="1"/>
    <col min="12805" max="12805" width="7.5703125" style="10" bestFit="1" customWidth="1"/>
    <col min="12806" max="12806" width="10.140625" style="10" bestFit="1" customWidth="1"/>
    <col min="12807" max="12807" width="6.5703125" style="10" bestFit="1" customWidth="1"/>
    <col min="12808" max="12809" width="10.85546875" style="10" bestFit="1" customWidth="1"/>
    <col min="12810" max="12810" width="10.140625" style="10" bestFit="1" customWidth="1"/>
    <col min="12811" max="12812" width="9.85546875" style="10" bestFit="1" customWidth="1"/>
    <col min="12813" max="12813" width="8.28515625" style="10" bestFit="1" customWidth="1"/>
    <col min="12814" max="12814" width="8.85546875" style="10" bestFit="1" customWidth="1"/>
    <col min="12815" max="12815" width="10.42578125" style="10" customWidth="1"/>
    <col min="12816" max="12816" width="9.140625" style="10"/>
    <col min="12817" max="12818" width="9.85546875" style="10" bestFit="1" customWidth="1"/>
    <col min="12819" max="13053" width="9.140625" style="10"/>
    <col min="13054" max="13055" width="5.140625" style="10" customWidth="1"/>
    <col min="13056" max="13056" width="6.85546875" style="10" bestFit="1" customWidth="1"/>
    <col min="13057" max="13057" width="29.85546875" style="10" bestFit="1" customWidth="1"/>
    <col min="13058" max="13058" width="7.5703125" style="10" bestFit="1" customWidth="1"/>
    <col min="13059" max="13059" width="6.42578125" style="10" bestFit="1" customWidth="1"/>
    <col min="13060" max="13060" width="11.140625" style="10" bestFit="1" customWidth="1"/>
    <col min="13061" max="13061" width="7.5703125" style="10" bestFit="1" customWidth="1"/>
    <col min="13062" max="13062" width="10.140625" style="10" bestFit="1" customWidth="1"/>
    <col min="13063" max="13063" width="6.5703125" style="10" bestFit="1" customWidth="1"/>
    <col min="13064" max="13065" width="10.85546875" style="10" bestFit="1" customWidth="1"/>
    <col min="13066" max="13066" width="10.140625" style="10" bestFit="1" customWidth="1"/>
    <col min="13067" max="13068" width="9.85546875" style="10" bestFit="1" customWidth="1"/>
    <col min="13069" max="13069" width="8.28515625" style="10" bestFit="1" customWidth="1"/>
    <col min="13070" max="13070" width="8.85546875" style="10" bestFit="1" customWidth="1"/>
    <col min="13071" max="13071" width="10.42578125" style="10" customWidth="1"/>
    <col min="13072" max="13072" width="9.140625" style="10"/>
    <col min="13073" max="13074" width="9.85546875" style="10" bestFit="1" customWidth="1"/>
    <col min="13075" max="13309" width="9.140625" style="10"/>
    <col min="13310" max="13311" width="5.140625" style="10" customWidth="1"/>
    <col min="13312" max="13312" width="6.85546875" style="10" bestFit="1" customWidth="1"/>
    <col min="13313" max="13313" width="29.85546875" style="10" bestFit="1" customWidth="1"/>
    <col min="13314" max="13314" width="7.5703125" style="10" bestFit="1" customWidth="1"/>
    <col min="13315" max="13315" width="6.42578125" style="10" bestFit="1" customWidth="1"/>
    <col min="13316" max="13316" width="11.140625" style="10" bestFit="1" customWidth="1"/>
    <col min="13317" max="13317" width="7.5703125" style="10" bestFit="1" customWidth="1"/>
    <col min="13318" max="13318" width="10.140625" style="10" bestFit="1" customWidth="1"/>
    <col min="13319" max="13319" width="6.5703125" style="10" bestFit="1" customWidth="1"/>
    <col min="13320" max="13321" width="10.85546875" style="10" bestFit="1" customWidth="1"/>
    <col min="13322" max="13322" width="10.140625" style="10" bestFit="1" customWidth="1"/>
    <col min="13323" max="13324" width="9.85546875" style="10" bestFit="1" customWidth="1"/>
    <col min="13325" max="13325" width="8.28515625" style="10" bestFit="1" customWidth="1"/>
    <col min="13326" max="13326" width="8.85546875" style="10" bestFit="1" customWidth="1"/>
    <col min="13327" max="13327" width="10.42578125" style="10" customWidth="1"/>
    <col min="13328" max="13328" width="9.140625" style="10"/>
    <col min="13329" max="13330" width="9.85546875" style="10" bestFit="1" customWidth="1"/>
    <col min="13331" max="13565" width="9.140625" style="10"/>
    <col min="13566" max="13567" width="5.140625" style="10" customWidth="1"/>
    <col min="13568" max="13568" width="6.85546875" style="10" bestFit="1" customWidth="1"/>
    <col min="13569" max="13569" width="29.85546875" style="10" bestFit="1" customWidth="1"/>
    <col min="13570" max="13570" width="7.5703125" style="10" bestFit="1" customWidth="1"/>
    <col min="13571" max="13571" width="6.42578125" style="10" bestFit="1" customWidth="1"/>
    <col min="13572" max="13572" width="11.140625" style="10" bestFit="1" customWidth="1"/>
    <col min="13573" max="13573" width="7.5703125" style="10" bestFit="1" customWidth="1"/>
    <col min="13574" max="13574" width="10.140625" style="10" bestFit="1" customWidth="1"/>
    <col min="13575" max="13575" width="6.5703125" style="10" bestFit="1" customWidth="1"/>
    <col min="13576" max="13577" width="10.85546875" style="10" bestFit="1" customWidth="1"/>
    <col min="13578" max="13578" width="10.140625" style="10" bestFit="1" customWidth="1"/>
    <col min="13579" max="13580" width="9.85546875" style="10" bestFit="1" customWidth="1"/>
    <col min="13581" max="13581" width="8.28515625" style="10" bestFit="1" customWidth="1"/>
    <col min="13582" max="13582" width="8.85546875" style="10" bestFit="1" customWidth="1"/>
    <col min="13583" max="13583" width="10.42578125" style="10" customWidth="1"/>
    <col min="13584" max="13584" width="9.140625" style="10"/>
    <col min="13585" max="13586" width="9.85546875" style="10" bestFit="1" customWidth="1"/>
    <col min="13587" max="13821" width="9.140625" style="10"/>
    <col min="13822" max="13823" width="5.140625" style="10" customWidth="1"/>
    <col min="13824" max="13824" width="6.85546875" style="10" bestFit="1" customWidth="1"/>
    <col min="13825" max="13825" width="29.85546875" style="10" bestFit="1" customWidth="1"/>
    <col min="13826" max="13826" width="7.5703125" style="10" bestFit="1" customWidth="1"/>
    <col min="13827" max="13827" width="6.42578125" style="10" bestFit="1" customWidth="1"/>
    <col min="13828" max="13828" width="11.140625" style="10" bestFit="1" customWidth="1"/>
    <col min="13829" max="13829" width="7.5703125" style="10" bestFit="1" customWidth="1"/>
    <col min="13830" max="13830" width="10.140625" style="10" bestFit="1" customWidth="1"/>
    <col min="13831" max="13831" width="6.5703125" style="10" bestFit="1" customWidth="1"/>
    <col min="13832" max="13833" width="10.85546875" style="10" bestFit="1" customWidth="1"/>
    <col min="13834" max="13834" width="10.140625" style="10" bestFit="1" customWidth="1"/>
    <col min="13835" max="13836" width="9.85546875" style="10" bestFit="1" customWidth="1"/>
    <col min="13837" max="13837" width="8.28515625" style="10" bestFit="1" customWidth="1"/>
    <col min="13838" max="13838" width="8.85546875" style="10" bestFit="1" customWidth="1"/>
    <col min="13839" max="13839" width="10.42578125" style="10" customWidth="1"/>
    <col min="13840" max="13840" width="9.140625" style="10"/>
    <col min="13841" max="13842" width="9.85546875" style="10" bestFit="1" customWidth="1"/>
    <col min="13843" max="14077" width="9.140625" style="10"/>
    <col min="14078" max="14079" width="5.140625" style="10" customWidth="1"/>
    <col min="14080" max="14080" width="6.85546875" style="10" bestFit="1" customWidth="1"/>
    <col min="14081" max="14081" width="29.85546875" style="10" bestFit="1" customWidth="1"/>
    <col min="14082" max="14082" width="7.5703125" style="10" bestFit="1" customWidth="1"/>
    <col min="14083" max="14083" width="6.42578125" style="10" bestFit="1" customWidth="1"/>
    <col min="14084" max="14084" width="11.140625" style="10" bestFit="1" customWidth="1"/>
    <col min="14085" max="14085" width="7.5703125" style="10" bestFit="1" customWidth="1"/>
    <col min="14086" max="14086" width="10.140625" style="10" bestFit="1" customWidth="1"/>
    <col min="14087" max="14087" width="6.5703125" style="10" bestFit="1" customWidth="1"/>
    <col min="14088" max="14089" width="10.85546875" style="10" bestFit="1" customWidth="1"/>
    <col min="14090" max="14090" width="10.140625" style="10" bestFit="1" customWidth="1"/>
    <col min="14091" max="14092" width="9.85546875" style="10" bestFit="1" customWidth="1"/>
    <col min="14093" max="14093" width="8.28515625" style="10" bestFit="1" customWidth="1"/>
    <col min="14094" max="14094" width="8.85546875" style="10" bestFit="1" customWidth="1"/>
    <col min="14095" max="14095" width="10.42578125" style="10" customWidth="1"/>
    <col min="14096" max="14096" width="9.140625" style="10"/>
    <col min="14097" max="14098" width="9.85546875" style="10" bestFit="1" customWidth="1"/>
    <col min="14099" max="14333" width="9.140625" style="10"/>
    <col min="14334" max="14335" width="5.140625" style="10" customWidth="1"/>
    <col min="14336" max="14336" width="6.85546875" style="10" bestFit="1" customWidth="1"/>
    <col min="14337" max="14337" width="29.85546875" style="10" bestFit="1" customWidth="1"/>
    <col min="14338" max="14338" width="7.5703125" style="10" bestFit="1" customWidth="1"/>
    <col min="14339" max="14339" width="6.42578125" style="10" bestFit="1" customWidth="1"/>
    <col min="14340" max="14340" width="11.140625" style="10" bestFit="1" customWidth="1"/>
    <col min="14341" max="14341" width="7.5703125" style="10" bestFit="1" customWidth="1"/>
    <col min="14342" max="14342" width="10.140625" style="10" bestFit="1" customWidth="1"/>
    <col min="14343" max="14343" width="6.5703125" style="10" bestFit="1" customWidth="1"/>
    <col min="14344" max="14345" width="10.85546875" style="10" bestFit="1" customWidth="1"/>
    <col min="14346" max="14346" width="10.140625" style="10" bestFit="1" customWidth="1"/>
    <col min="14347" max="14348" width="9.85546875" style="10" bestFit="1" customWidth="1"/>
    <col min="14349" max="14349" width="8.28515625" style="10" bestFit="1" customWidth="1"/>
    <col min="14350" max="14350" width="8.85546875" style="10" bestFit="1" customWidth="1"/>
    <col min="14351" max="14351" width="10.42578125" style="10" customWidth="1"/>
    <col min="14352" max="14352" width="9.140625" style="10"/>
    <col min="14353" max="14354" width="9.85546875" style="10" bestFit="1" customWidth="1"/>
    <col min="14355" max="14589" width="9.140625" style="10"/>
    <col min="14590" max="14591" width="5.140625" style="10" customWidth="1"/>
    <col min="14592" max="14592" width="6.85546875" style="10" bestFit="1" customWidth="1"/>
    <col min="14593" max="14593" width="29.85546875" style="10" bestFit="1" customWidth="1"/>
    <col min="14594" max="14594" width="7.5703125" style="10" bestFit="1" customWidth="1"/>
    <col min="14595" max="14595" width="6.42578125" style="10" bestFit="1" customWidth="1"/>
    <col min="14596" max="14596" width="11.140625" style="10" bestFit="1" customWidth="1"/>
    <col min="14597" max="14597" width="7.5703125" style="10" bestFit="1" customWidth="1"/>
    <col min="14598" max="14598" width="10.140625" style="10" bestFit="1" customWidth="1"/>
    <col min="14599" max="14599" width="6.5703125" style="10" bestFit="1" customWidth="1"/>
    <col min="14600" max="14601" width="10.85546875" style="10" bestFit="1" customWidth="1"/>
    <col min="14602" max="14602" width="10.140625" style="10" bestFit="1" customWidth="1"/>
    <col min="14603" max="14604" width="9.85546875" style="10" bestFit="1" customWidth="1"/>
    <col min="14605" max="14605" width="8.28515625" style="10" bestFit="1" customWidth="1"/>
    <col min="14606" max="14606" width="8.85546875" style="10" bestFit="1" customWidth="1"/>
    <col min="14607" max="14607" width="10.42578125" style="10" customWidth="1"/>
    <col min="14608" max="14608" width="9.140625" style="10"/>
    <col min="14609" max="14610" width="9.85546875" style="10" bestFit="1" customWidth="1"/>
    <col min="14611" max="14845" width="9.140625" style="10"/>
    <col min="14846" max="14847" width="5.140625" style="10" customWidth="1"/>
    <col min="14848" max="14848" width="6.85546875" style="10" bestFit="1" customWidth="1"/>
    <col min="14849" max="14849" width="29.85546875" style="10" bestFit="1" customWidth="1"/>
    <col min="14850" max="14850" width="7.5703125" style="10" bestFit="1" customWidth="1"/>
    <col min="14851" max="14851" width="6.42578125" style="10" bestFit="1" customWidth="1"/>
    <col min="14852" max="14852" width="11.140625" style="10" bestFit="1" customWidth="1"/>
    <col min="14853" max="14853" width="7.5703125" style="10" bestFit="1" customWidth="1"/>
    <col min="14854" max="14854" width="10.140625" style="10" bestFit="1" customWidth="1"/>
    <col min="14855" max="14855" width="6.5703125" style="10" bestFit="1" customWidth="1"/>
    <col min="14856" max="14857" width="10.85546875" style="10" bestFit="1" customWidth="1"/>
    <col min="14858" max="14858" width="10.140625" style="10" bestFit="1" customWidth="1"/>
    <col min="14859" max="14860" width="9.85546875" style="10" bestFit="1" customWidth="1"/>
    <col min="14861" max="14861" width="8.28515625" style="10" bestFit="1" customWidth="1"/>
    <col min="14862" max="14862" width="8.85546875" style="10" bestFit="1" customWidth="1"/>
    <col min="14863" max="14863" width="10.42578125" style="10" customWidth="1"/>
    <col min="14864" max="14864" width="9.140625" style="10"/>
    <col min="14865" max="14866" width="9.85546875" style="10" bestFit="1" customWidth="1"/>
    <col min="14867" max="15101" width="9.140625" style="10"/>
    <col min="15102" max="15103" width="5.140625" style="10" customWidth="1"/>
    <col min="15104" max="15104" width="6.85546875" style="10" bestFit="1" customWidth="1"/>
    <col min="15105" max="15105" width="29.85546875" style="10" bestFit="1" customWidth="1"/>
    <col min="15106" max="15106" width="7.5703125" style="10" bestFit="1" customWidth="1"/>
    <col min="15107" max="15107" width="6.42578125" style="10" bestFit="1" customWidth="1"/>
    <col min="15108" max="15108" width="11.140625" style="10" bestFit="1" customWidth="1"/>
    <col min="15109" max="15109" width="7.5703125" style="10" bestFit="1" customWidth="1"/>
    <col min="15110" max="15110" width="10.140625" style="10" bestFit="1" customWidth="1"/>
    <col min="15111" max="15111" width="6.5703125" style="10" bestFit="1" customWidth="1"/>
    <col min="15112" max="15113" width="10.85546875" style="10" bestFit="1" customWidth="1"/>
    <col min="15114" max="15114" width="10.140625" style="10" bestFit="1" customWidth="1"/>
    <col min="15115" max="15116" width="9.85546875" style="10" bestFit="1" customWidth="1"/>
    <col min="15117" max="15117" width="8.28515625" style="10" bestFit="1" customWidth="1"/>
    <col min="15118" max="15118" width="8.85546875" style="10" bestFit="1" customWidth="1"/>
    <col min="15119" max="15119" width="10.42578125" style="10" customWidth="1"/>
    <col min="15120" max="15120" width="9.140625" style="10"/>
    <col min="15121" max="15122" width="9.85546875" style="10" bestFit="1" customWidth="1"/>
    <col min="15123" max="15357" width="9.140625" style="10"/>
    <col min="15358" max="15359" width="5.140625" style="10" customWidth="1"/>
    <col min="15360" max="15360" width="6.85546875" style="10" bestFit="1" customWidth="1"/>
    <col min="15361" max="15361" width="29.85546875" style="10" bestFit="1" customWidth="1"/>
    <col min="15362" max="15362" width="7.5703125" style="10" bestFit="1" customWidth="1"/>
    <col min="15363" max="15363" width="6.42578125" style="10" bestFit="1" customWidth="1"/>
    <col min="15364" max="15364" width="11.140625" style="10" bestFit="1" customWidth="1"/>
    <col min="15365" max="15365" width="7.5703125" style="10" bestFit="1" customWidth="1"/>
    <col min="15366" max="15366" width="10.140625" style="10" bestFit="1" customWidth="1"/>
    <col min="15367" max="15367" width="6.5703125" style="10" bestFit="1" customWidth="1"/>
    <col min="15368" max="15369" width="10.85546875" style="10" bestFit="1" customWidth="1"/>
    <col min="15370" max="15370" width="10.140625" style="10" bestFit="1" customWidth="1"/>
    <col min="15371" max="15372" width="9.85546875" style="10" bestFit="1" customWidth="1"/>
    <col min="15373" max="15373" width="8.28515625" style="10" bestFit="1" customWidth="1"/>
    <col min="15374" max="15374" width="8.85546875" style="10" bestFit="1" customWidth="1"/>
    <col min="15375" max="15375" width="10.42578125" style="10" customWidth="1"/>
    <col min="15376" max="15376" width="9.140625" style="10"/>
    <col min="15377" max="15378" width="9.85546875" style="10" bestFit="1" customWidth="1"/>
    <col min="15379" max="15613" width="9.140625" style="10"/>
    <col min="15614" max="15615" width="5.140625" style="10" customWidth="1"/>
    <col min="15616" max="15616" width="6.85546875" style="10" bestFit="1" customWidth="1"/>
    <col min="15617" max="15617" width="29.85546875" style="10" bestFit="1" customWidth="1"/>
    <col min="15618" max="15618" width="7.5703125" style="10" bestFit="1" customWidth="1"/>
    <col min="15619" max="15619" width="6.42578125" style="10" bestFit="1" customWidth="1"/>
    <col min="15620" max="15620" width="11.140625" style="10" bestFit="1" customWidth="1"/>
    <col min="15621" max="15621" width="7.5703125" style="10" bestFit="1" customWidth="1"/>
    <col min="15622" max="15622" width="10.140625" style="10" bestFit="1" customWidth="1"/>
    <col min="15623" max="15623" width="6.5703125" style="10" bestFit="1" customWidth="1"/>
    <col min="15624" max="15625" width="10.85546875" style="10" bestFit="1" customWidth="1"/>
    <col min="15626" max="15626" width="10.140625" style="10" bestFit="1" customWidth="1"/>
    <col min="15627" max="15628" width="9.85546875" style="10" bestFit="1" customWidth="1"/>
    <col min="15629" max="15629" width="8.28515625" style="10" bestFit="1" customWidth="1"/>
    <col min="15630" max="15630" width="8.85546875" style="10" bestFit="1" customWidth="1"/>
    <col min="15631" max="15631" width="10.42578125" style="10" customWidth="1"/>
    <col min="15632" max="15632" width="9.140625" style="10"/>
    <col min="15633" max="15634" width="9.85546875" style="10" bestFit="1" customWidth="1"/>
    <col min="15635" max="15869" width="9.140625" style="10"/>
    <col min="15870" max="15871" width="5.140625" style="10" customWidth="1"/>
    <col min="15872" max="15872" width="6.85546875" style="10" bestFit="1" customWidth="1"/>
    <col min="15873" max="15873" width="29.85546875" style="10" bestFit="1" customWidth="1"/>
    <col min="15874" max="15874" width="7.5703125" style="10" bestFit="1" customWidth="1"/>
    <col min="15875" max="15875" width="6.42578125" style="10" bestFit="1" customWidth="1"/>
    <col min="15876" max="15876" width="11.140625" style="10" bestFit="1" customWidth="1"/>
    <col min="15877" max="15877" width="7.5703125" style="10" bestFit="1" customWidth="1"/>
    <col min="15878" max="15878" width="10.140625" style="10" bestFit="1" customWidth="1"/>
    <col min="15879" max="15879" width="6.5703125" style="10" bestFit="1" customWidth="1"/>
    <col min="15880" max="15881" width="10.85546875" style="10" bestFit="1" customWidth="1"/>
    <col min="15882" max="15882" width="10.140625" style="10" bestFit="1" customWidth="1"/>
    <col min="15883" max="15884" width="9.85546875" style="10" bestFit="1" customWidth="1"/>
    <col min="15885" max="15885" width="8.28515625" style="10" bestFit="1" customWidth="1"/>
    <col min="15886" max="15886" width="8.85546875" style="10" bestFit="1" customWidth="1"/>
    <col min="15887" max="15887" width="10.42578125" style="10" customWidth="1"/>
    <col min="15888" max="15888" width="9.140625" style="10"/>
    <col min="15889" max="15890" width="9.85546875" style="10" bestFit="1" customWidth="1"/>
    <col min="15891" max="16125" width="9.140625" style="10"/>
    <col min="16126" max="16127" width="5.140625" style="10" customWidth="1"/>
    <col min="16128" max="16128" width="6.85546875" style="10" bestFit="1" customWidth="1"/>
    <col min="16129" max="16129" width="29.85546875" style="10" bestFit="1" customWidth="1"/>
    <col min="16130" max="16130" width="7.5703125" style="10" bestFit="1" customWidth="1"/>
    <col min="16131" max="16131" width="6.42578125" style="10" bestFit="1" customWidth="1"/>
    <col min="16132" max="16132" width="11.140625" style="10" bestFit="1" customWidth="1"/>
    <col min="16133" max="16133" width="7.5703125" style="10" bestFit="1" customWidth="1"/>
    <col min="16134" max="16134" width="10.140625" style="10" bestFit="1" customWidth="1"/>
    <col min="16135" max="16135" width="6.5703125" style="10" bestFit="1" customWidth="1"/>
    <col min="16136" max="16137" width="10.85546875" style="10" bestFit="1" customWidth="1"/>
    <col min="16138" max="16138" width="10.140625" style="10" bestFit="1" customWidth="1"/>
    <col min="16139" max="16140" width="9.85546875" style="10" bestFit="1" customWidth="1"/>
    <col min="16141" max="16141" width="8.28515625" style="10" bestFit="1" customWidth="1"/>
    <col min="16142" max="16142" width="8.85546875" style="10" bestFit="1" customWidth="1"/>
    <col min="16143" max="16143" width="10.42578125" style="10" customWidth="1"/>
    <col min="16144" max="16144" width="9.140625" style="10"/>
    <col min="16145" max="16146" width="9.85546875" style="10" bestFit="1" customWidth="1"/>
    <col min="16147" max="16384" width="9.140625" style="10"/>
  </cols>
  <sheetData>
    <row r="2" spans="1:16384" ht="18" customHeight="1" x14ac:dyDescent="0.2"/>
    <row r="3" spans="1:16384" s="14" customFormat="1" ht="16.5" customHeight="1" x14ac:dyDescent="0.25">
      <c r="A3" s="98" t="s">
        <v>76</v>
      </c>
      <c r="B3" s="19"/>
      <c r="C3" s="19"/>
      <c r="D3" s="19"/>
      <c r="E3" s="19"/>
      <c r="F3" s="19"/>
      <c r="G3" s="19"/>
      <c r="H3" s="11"/>
      <c r="I3" s="11"/>
      <c r="J3" s="11"/>
      <c r="K3" s="11"/>
      <c r="L3" s="11"/>
      <c r="M3" s="11"/>
      <c r="N3" s="99"/>
      <c r="O3" s="99"/>
      <c r="P3" s="99"/>
      <c r="Q3" s="99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0"/>
      <c r="AW3" s="10"/>
      <c r="AX3" s="10"/>
      <c r="AY3" s="10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0"/>
      <c r="BN3" s="10"/>
      <c r="BO3" s="10"/>
      <c r="BP3" s="10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0"/>
      <c r="CE3" s="10"/>
      <c r="CF3" s="10"/>
      <c r="CG3" s="10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0"/>
      <c r="CV3" s="10"/>
      <c r="CW3" s="10"/>
      <c r="CX3" s="10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0"/>
      <c r="DM3" s="10"/>
      <c r="DN3" s="10"/>
      <c r="DO3" s="10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0"/>
      <c r="ED3" s="10"/>
      <c r="EE3" s="10"/>
      <c r="EF3" s="10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0"/>
      <c r="EU3" s="10"/>
      <c r="EV3" s="10"/>
      <c r="EW3" s="10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0"/>
      <c r="FL3" s="10"/>
      <c r="FM3" s="10"/>
      <c r="FN3" s="10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0"/>
      <c r="GC3" s="10"/>
      <c r="GD3" s="10"/>
      <c r="GE3" s="10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0"/>
      <c r="GT3" s="10"/>
      <c r="GU3" s="10"/>
      <c r="GV3" s="10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0"/>
      <c r="HK3" s="10"/>
      <c r="HL3" s="10"/>
      <c r="HM3" s="10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0"/>
      <c r="IB3" s="10"/>
      <c r="IC3" s="10"/>
      <c r="ID3" s="10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0"/>
      <c r="IS3" s="10"/>
      <c r="IT3" s="10"/>
      <c r="IU3" s="10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0"/>
      <c r="JJ3" s="10"/>
      <c r="JK3" s="10"/>
      <c r="JL3" s="10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0"/>
      <c r="KA3" s="10"/>
      <c r="KB3" s="10"/>
      <c r="KC3" s="10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0"/>
      <c r="KR3" s="10"/>
      <c r="KS3" s="10"/>
      <c r="KT3" s="10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0"/>
      <c r="LI3" s="10"/>
      <c r="LJ3" s="10"/>
      <c r="LK3" s="10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0"/>
      <c r="LZ3" s="10"/>
      <c r="MA3" s="10"/>
      <c r="MB3" s="10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0"/>
      <c r="MQ3" s="10"/>
      <c r="MR3" s="10"/>
      <c r="MS3" s="10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0"/>
      <c r="NH3" s="10"/>
      <c r="NI3" s="10"/>
      <c r="NJ3" s="10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0"/>
      <c r="NY3" s="10"/>
      <c r="NZ3" s="10"/>
      <c r="OA3" s="10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0"/>
      <c r="OP3" s="10"/>
      <c r="OQ3" s="10"/>
      <c r="OR3" s="10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0"/>
      <c r="PG3" s="10"/>
      <c r="PH3" s="10"/>
      <c r="PI3" s="10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0"/>
      <c r="PX3" s="10"/>
      <c r="PY3" s="10"/>
      <c r="PZ3" s="10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0"/>
      <c r="QO3" s="10"/>
      <c r="QP3" s="10"/>
      <c r="QQ3" s="10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0"/>
      <c r="RF3" s="10"/>
      <c r="RG3" s="10"/>
      <c r="RH3" s="10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0"/>
      <c r="RW3" s="10"/>
      <c r="RX3" s="10"/>
      <c r="RY3" s="10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0"/>
      <c r="SN3" s="10"/>
      <c r="SO3" s="10"/>
      <c r="SP3" s="10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0"/>
      <c r="TE3" s="10"/>
      <c r="TF3" s="10"/>
      <c r="TG3" s="10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0"/>
      <c r="TV3" s="10"/>
      <c r="TW3" s="10"/>
      <c r="TX3" s="10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0"/>
      <c r="UM3" s="10"/>
      <c r="UN3" s="10"/>
      <c r="UO3" s="10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0"/>
      <c r="VD3" s="10"/>
      <c r="VE3" s="10"/>
      <c r="VF3" s="10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0"/>
      <c r="VU3" s="10"/>
      <c r="VV3" s="10"/>
      <c r="VW3" s="10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0"/>
      <c r="WL3" s="10"/>
      <c r="WM3" s="10"/>
      <c r="WN3" s="10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0"/>
      <c r="XC3" s="10"/>
      <c r="XD3" s="10"/>
      <c r="XE3" s="10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0"/>
      <c r="XT3" s="10"/>
      <c r="XU3" s="10"/>
      <c r="XV3" s="10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0"/>
      <c r="YK3" s="10"/>
      <c r="YL3" s="10"/>
      <c r="YM3" s="10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0"/>
      <c r="ZB3" s="10"/>
      <c r="ZC3" s="10"/>
      <c r="ZD3" s="10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0"/>
      <c r="ZS3" s="10"/>
      <c r="ZT3" s="10"/>
      <c r="ZU3" s="10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0"/>
      <c r="AAJ3" s="10"/>
      <c r="AAK3" s="10"/>
      <c r="AAL3" s="10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0"/>
      <c r="ABA3" s="10"/>
      <c r="ABB3" s="10"/>
      <c r="ABC3" s="10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0"/>
      <c r="ABR3" s="10"/>
      <c r="ABS3" s="10"/>
      <c r="ABT3" s="10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0"/>
      <c r="ACI3" s="10"/>
      <c r="ACJ3" s="10"/>
      <c r="ACK3" s="10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0"/>
      <c r="ACZ3" s="10"/>
      <c r="ADA3" s="10"/>
      <c r="ADB3" s="10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0"/>
      <c r="ADQ3" s="10"/>
      <c r="ADR3" s="10"/>
      <c r="ADS3" s="10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0"/>
      <c r="AEH3" s="10"/>
      <c r="AEI3" s="10"/>
      <c r="AEJ3" s="10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0"/>
      <c r="AEY3" s="10"/>
      <c r="AEZ3" s="10"/>
      <c r="AFA3" s="10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0"/>
      <c r="AFP3" s="10"/>
      <c r="AFQ3" s="10"/>
      <c r="AFR3" s="10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0"/>
      <c r="AGG3" s="10"/>
      <c r="AGH3" s="10"/>
      <c r="AGI3" s="10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0"/>
      <c r="AGX3" s="10"/>
      <c r="AGY3" s="10"/>
      <c r="AGZ3" s="10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0"/>
      <c r="AHO3" s="10"/>
      <c r="AHP3" s="10"/>
      <c r="AHQ3" s="10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0"/>
      <c r="AIF3" s="10"/>
      <c r="AIG3" s="10"/>
      <c r="AIH3" s="10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0"/>
      <c r="AIW3" s="10"/>
      <c r="AIX3" s="10"/>
      <c r="AIY3" s="10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0"/>
      <c r="AJN3" s="10"/>
      <c r="AJO3" s="10"/>
      <c r="AJP3" s="10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0"/>
      <c r="AKE3" s="10"/>
      <c r="AKF3" s="10"/>
      <c r="AKG3" s="10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0"/>
      <c r="AKV3" s="10"/>
      <c r="AKW3" s="10"/>
      <c r="AKX3" s="10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0"/>
      <c r="ALM3" s="10"/>
      <c r="ALN3" s="10"/>
      <c r="ALO3" s="10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0"/>
      <c r="AMD3" s="10"/>
      <c r="AME3" s="10"/>
      <c r="AMF3" s="10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0"/>
      <c r="AMU3" s="10"/>
      <c r="AMV3" s="10"/>
      <c r="AMW3" s="10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0"/>
      <c r="ANL3" s="10"/>
      <c r="ANM3" s="10"/>
      <c r="ANN3" s="10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0"/>
      <c r="AOC3" s="10"/>
      <c r="AOD3" s="10"/>
      <c r="AOE3" s="10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0"/>
      <c r="AOT3" s="10"/>
      <c r="AOU3" s="10"/>
      <c r="AOV3" s="10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0"/>
      <c r="APK3" s="10"/>
      <c r="APL3" s="10"/>
      <c r="APM3" s="10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0"/>
      <c r="AQB3" s="10"/>
      <c r="AQC3" s="10"/>
      <c r="AQD3" s="10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0"/>
      <c r="AQS3" s="10"/>
      <c r="AQT3" s="10"/>
      <c r="AQU3" s="10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0"/>
      <c r="ARJ3" s="10"/>
      <c r="ARK3" s="10"/>
      <c r="ARL3" s="10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0"/>
      <c r="ASA3" s="10"/>
      <c r="ASB3" s="10"/>
      <c r="ASC3" s="10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0"/>
      <c r="ASR3" s="10"/>
      <c r="ASS3" s="10"/>
      <c r="AST3" s="10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0"/>
      <c r="ATI3" s="10"/>
      <c r="ATJ3" s="10"/>
      <c r="ATK3" s="10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0"/>
      <c r="ATZ3" s="10"/>
      <c r="AUA3" s="10"/>
      <c r="AUB3" s="10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0"/>
      <c r="AUQ3" s="10"/>
      <c r="AUR3" s="10"/>
      <c r="AUS3" s="10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0"/>
      <c r="AVH3" s="10"/>
      <c r="AVI3" s="10"/>
      <c r="AVJ3" s="10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0"/>
      <c r="AVY3" s="10"/>
      <c r="AVZ3" s="10"/>
      <c r="AWA3" s="10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0"/>
      <c r="AWP3" s="10"/>
      <c r="AWQ3" s="10"/>
      <c r="AWR3" s="10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0"/>
      <c r="AXG3" s="10"/>
      <c r="AXH3" s="10"/>
      <c r="AXI3" s="10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0"/>
      <c r="AXX3" s="10"/>
      <c r="AXY3" s="10"/>
      <c r="AXZ3" s="10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0"/>
      <c r="AYO3" s="10"/>
      <c r="AYP3" s="10"/>
      <c r="AYQ3" s="10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0"/>
      <c r="AZF3" s="10"/>
      <c r="AZG3" s="10"/>
      <c r="AZH3" s="10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0"/>
      <c r="AZW3" s="10"/>
      <c r="AZX3" s="10"/>
      <c r="AZY3" s="10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0"/>
      <c r="BAN3" s="10"/>
      <c r="BAO3" s="10"/>
      <c r="BAP3" s="10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0"/>
      <c r="BBE3" s="10"/>
      <c r="BBF3" s="10"/>
      <c r="BBG3" s="10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0"/>
      <c r="BBV3" s="10"/>
      <c r="BBW3" s="10"/>
      <c r="BBX3" s="10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0"/>
      <c r="BCM3" s="10"/>
      <c r="BCN3" s="10"/>
      <c r="BCO3" s="10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0"/>
      <c r="BDD3" s="10"/>
      <c r="BDE3" s="10"/>
      <c r="BDF3" s="10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0"/>
      <c r="BDU3" s="10"/>
      <c r="BDV3" s="10"/>
      <c r="BDW3" s="10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0"/>
      <c r="BEL3" s="10"/>
      <c r="BEM3" s="10"/>
      <c r="BEN3" s="10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0"/>
      <c r="BFC3" s="10"/>
      <c r="BFD3" s="10"/>
      <c r="BFE3" s="10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0"/>
      <c r="BFT3" s="10"/>
      <c r="BFU3" s="10"/>
      <c r="BFV3" s="10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0"/>
      <c r="BGK3" s="10"/>
      <c r="BGL3" s="10"/>
      <c r="BGM3" s="10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0"/>
      <c r="BHB3" s="10"/>
      <c r="BHC3" s="10"/>
      <c r="BHD3" s="10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0"/>
      <c r="BHS3" s="10"/>
      <c r="BHT3" s="10"/>
      <c r="BHU3" s="10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0"/>
      <c r="BIJ3" s="10"/>
      <c r="BIK3" s="10"/>
      <c r="BIL3" s="10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0"/>
      <c r="BJA3" s="10"/>
      <c r="BJB3" s="10"/>
      <c r="BJC3" s="10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0"/>
      <c r="BJR3" s="10"/>
      <c r="BJS3" s="10"/>
      <c r="BJT3" s="10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0"/>
      <c r="BKI3" s="10"/>
      <c r="BKJ3" s="10"/>
      <c r="BKK3" s="10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0"/>
      <c r="BKZ3" s="10"/>
      <c r="BLA3" s="10"/>
      <c r="BLB3" s="10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0"/>
      <c r="BLQ3" s="10"/>
      <c r="BLR3" s="10"/>
      <c r="BLS3" s="10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0"/>
      <c r="BMH3" s="10"/>
      <c r="BMI3" s="10"/>
      <c r="BMJ3" s="10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0"/>
      <c r="BMY3" s="10"/>
      <c r="BMZ3" s="10"/>
      <c r="BNA3" s="10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0"/>
      <c r="BNP3" s="10"/>
      <c r="BNQ3" s="10"/>
      <c r="BNR3" s="10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0"/>
      <c r="BOG3" s="10"/>
      <c r="BOH3" s="10"/>
      <c r="BOI3" s="10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0"/>
      <c r="BOX3" s="10"/>
      <c r="BOY3" s="10"/>
      <c r="BOZ3" s="10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0"/>
      <c r="BPO3" s="10"/>
      <c r="BPP3" s="10"/>
      <c r="BPQ3" s="10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0"/>
      <c r="BQF3" s="10"/>
      <c r="BQG3" s="10"/>
      <c r="BQH3" s="10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0"/>
      <c r="BQW3" s="10"/>
      <c r="BQX3" s="10"/>
      <c r="BQY3" s="10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0"/>
      <c r="BRN3" s="10"/>
      <c r="BRO3" s="10"/>
      <c r="BRP3" s="10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0"/>
      <c r="BSE3" s="10"/>
      <c r="BSF3" s="10"/>
      <c r="BSG3" s="10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0"/>
      <c r="BSV3" s="10"/>
      <c r="BSW3" s="10"/>
      <c r="BSX3" s="10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0"/>
      <c r="BTM3" s="10"/>
      <c r="BTN3" s="10"/>
      <c r="BTO3" s="10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0"/>
      <c r="BUD3" s="10"/>
      <c r="BUE3" s="10"/>
      <c r="BUF3" s="10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0"/>
      <c r="BUU3" s="10"/>
      <c r="BUV3" s="10"/>
      <c r="BUW3" s="10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0"/>
      <c r="BVL3" s="10"/>
      <c r="BVM3" s="10"/>
      <c r="BVN3" s="10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0"/>
      <c r="BWC3" s="10"/>
      <c r="BWD3" s="10"/>
      <c r="BWE3" s="10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0"/>
      <c r="BWT3" s="10"/>
      <c r="BWU3" s="10"/>
      <c r="BWV3" s="10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0"/>
      <c r="BXK3" s="10"/>
      <c r="BXL3" s="10"/>
      <c r="BXM3" s="10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0"/>
      <c r="BYB3" s="10"/>
      <c r="BYC3" s="10"/>
      <c r="BYD3" s="10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0"/>
      <c r="BYS3" s="10"/>
      <c r="BYT3" s="10"/>
      <c r="BYU3" s="10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0"/>
      <c r="BZJ3" s="10"/>
      <c r="BZK3" s="10"/>
      <c r="BZL3" s="10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0"/>
      <c r="CAA3" s="10"/>
      <c r="CAB3" s="10"/>
      <c r="CAC3" s="10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0"/>
      <c r="CAR3" s="10"/>
      <c r="CAS3" s="10"/>
      <c r="CAT3" s="10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0"/>
      <c r="CBI3" s="10"/>
      <c r="CBJ3" s="10"/>
      <c r="CBK3" s="10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0"/>
      <c r="CBZ3" s="10"/>
      <c r="CCA3" s="10"/>
      <c r="CCB3" s="10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0"/>
      <c r="CCQ3" s="10"/>
      <c r="CCR3" s="10"/>
      <c r="CCS3" s="10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0"/>
      <c r="CDH3" s="10"/>
      <c r="CDI3" s="10"/>
      <c r="CDJ3" s="10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0"/>
      <c r="CDY3" s="10"/>
      <c r="CDZ3" s="10"/>
      <c r="CEA3" s="10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0"/>
      <c r="CEP3" s="10"/>
      <c r="CEQ3" s="10"/>
      <c r="CER3" s="10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0"/>
      <c r="CFG3" s="10"/>
      <c r="CFH3" s="10"/>
      <c r="CFI3" s="10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0"/>
      <c r="CFX3" s="10"/>
      <c r="CFY3" s="10"/>
      <c r="CFZ3" s="10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0"/>
      <c r="CGO3" s="10"/>
      <c r="CGP3" s="10"/>
      <c r="CGQ3" s="10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0"/>
      <c r="CHF3" s="10"/>
      <c r="CHG3" s="10"/>
      <c r="CHH3" s="10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0"/>
      <c r="CHW3" s="10"/>
      <c r="CHX3" s="10"/>
      <c r="CHY3" s="10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0"/>
      <c r="CIN3" s="10"/>
      <c r="CIO3" s="10"/>
      <c r="CIP3" s="10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0"/>
      <c r="CJE3" s="10"/>
      <c r="CJF3" s="10"/>
      <c r="CJG3" s="10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0"/>
      <c r="CJV3" s="10"/>
      <c r="CJW3" s="10"/>
      <c r="CJX3" s="10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0"/>
      <c r="CKM3" s="10"/>
      <c r="CKN3" s="10"/>
      <c r="CKO3" s="10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0"/>
      <c r="CLD3" s="10"/>
      <c r="CLE3" s="10"/>
      <c r="CLF3" s="10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0"/>
      <c r="CLU3" s="10"/>
      <c r="CLV3" s="10"/>
      <c r="CLW3" s="10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0"/>
      <c r="CML3" s="10"/>
      <c r="CMM3" s="10"/>
      <c r="CMN3" s="10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0"/>
      <c r="CNC3" s="10"/>
      <c r="CND3" s="10"/>
      <c r="CNE3" s="10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0"/>
      <c r="CNT3" s="10"/>
      <c r="CNU3" s="10"/>
      <c r="CNV3" s="10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0"/>
      <c r="COK3" s="10"/>
      <c r="COL3" s="10"/>
      <c r="COM3" s="10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0"/>
      <c r="CPB3" s="10"/>
      <c r="CPC3" s="10"/>
      <c r="CPD3" s="10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0"/>
      <c r="CPS3" s="10"/>
      <c r="CPT3" s="10"/>
      <c r="CPU3" s="10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0"/>
      <c r="CQJ3" s="10"/>
      <c r="CQK3" s="10"/>
      <c r="CQL3" s="10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0"/>
      <c r="CRA3" s="10"/>
      <c r="CRB3" s="10"/>
      <c r="CRC3" s="10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0"/>
      <c r="CRR3" s="10"/>
      <c r="CRS3" s="10"/>
      <c r="CRT3" s="10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0"/>
      <c r="CSI3" s="10"/>
      <c r="CSJ3" s="10"/>
      <c r="CSK3" s="10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0"/>
      <c r="CSZ3" s="10"/>
      <c r="CTA3" s="10"/>
      <c r="CTB3" s="10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0"/>
      <c r="CTQ3" s="10"/>
      <c r="CTR3" s="10"/>
      <c r="CTS3" s="10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0"/>
      <c r="CUH3" s="10"/>
      <c r="CUI3" s="10"/>
      <c r="CUJ3" s="10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0"/>
      <c r="CUY3" s="10"/>
      <c r="CUZ3" s="10"/>
      <c r="CVA3" s="10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0"/>
      <c r="CVP3" s="10"/>
      <c r="CVQ3" s="10"/>
      <c r="CVR3" s="10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0"/>
      <c r="CWG3" s="10"/>
      <c r="CWH3" s="10"/>
      <c r="CWI3" s="10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0"/>
      <c r="CWX3" s="10"/>
      <c r="CWY3" s="10"/>
      <c r="CWZ3" s="10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0"/>
      <c r="CXO3" s="10"/>
      <c r="CXP3" s="10"/>
      <c r="CXQ3" s="10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0"/>
      <c r="CYF3" s="10"/>
      <c r="CYG3" s="10"/>
      <c r="CYH3" s="10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0"/>
      <c r="CYW3" s="10"/>
      <c r="CYX3" s="10"/>
      <c r="CYY3" s="10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0"/>
      <c r="CZN3" s="10"/>
      <c r="CZO3" s="10"/>
      <c r="CZP3" s="10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0"/>
      <c r="DAE3" s="10"/>
      <c r="DAF3" s="10"/>
      <c r="DAG3" s="10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0"/>
      <c r="DAV3" s="10"/>
      <c r="DAW3" s="10"/>
      <c r="DAX3" s="10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0"/>
      <c r="DBM3" s="10"/>
      <c r="DBN3" s="10"/>
      <c r="DBO3" s="10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0"/>
      <c r="DCD3" s="10"/>
      <c r="DCE3" s="10"/>
      <c r="DCF3" s="10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0"/>
      <c r="DCU3" s="10"/>
      <c r="DCV3" s="10"/>
      <c r="DCW3" s="10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0"/>
      <c r="DDL3" s="10"/>
      <c r="DDM3" s="10"/>
      <c r="DDN3" s="10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0"/>
      <c r="DEC3" s="10"/>
      <c r="DED3" s="10"/>
      <c r="DEE3" s="10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0"/>
      <c r="DET3" s="10"/>
      <c r="DEU3" s="10"/>
      <c r="DEV3" s="10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0"/>
      <c r="DFK3" s="10"/>
      <c r="DFL3" s="10"/>
      <c r="DFM3" s="10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0"/>
      <c r="DGB3" s="10"/>
      <c r="DGC3" s="10"/>
      <c r="DGD3" s="10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0"/>
      <c r="DGS3" s="10"/>
      <c r="DGT3" s="10"/>
      <c r="DGU3" s="10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0"/>
      <c r="DHJ3" s="10"/>
      <c r="DHK3" s="10"/>
      <c r="DHL3" s="10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0"/>
      <c r="DIA3" s="10"/>
      <c r="DIB3" s="10"/>
      <c r="DIC3" s="10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0"/>
      <c r="DIR3" s="10"/>
      <c r="DIS3" s="10"/>
      <c r="DIT3" s="10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0"/>
      <c r="DJI3" s="10"/>
      <c r="DJJ3" s="10"/>
      <c r="DJK3" s="10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0"/>
      <c r="DJZ3" s="10"/>
      <c r="DKA3" s="10"/>
      <c r="DKB3" s="10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0"/>
      <c r="DKQ3" s="10"/>
      <c r="DKR3" s="10"/>
      <c r="DKS3" s="10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0"/>
      <c r="DLH3" s="10"/>
      <c r="DLI3" s="10"/>
      <c r="DLJ3" s="10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0"/>
      <c r="DLY3" s="10"/>
      <c r="DLZ3" s="10"/>
      <c r="DMA3" s="10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0"/>
      <c r="DMP3" s="10"/>
      <c r="DMQ3" s="10"/>
      <c r="DMR3" s="10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0"/>
      <c r="DNG3" s="10"/>
      <c r="DNH3" s="10"/>
      <c r="DNI3" s="10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0"/>
      <c r="DNX3" s="10"/>
      <c r="DNY3" s="10"/>
      <c r="DNZ3" s="10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0"/>
      <c r="DOO3" s="10"/>
      <c r="DOP3" s="10"/>
      <c r="DOQ3" s="10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0"/>
      <c r="DPF3" s="10"/>
      <c r="DPG3" s="10"/>
      <c r="DPH3" s="10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0"/>
      <c r="DPW3" s="10"/>
      <c r="DPX3" s="10"/>
      <c r="DPY3" s="10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0"/>
      <c r="DQN3" s="10"/>
      <c r="DQO3" s="10"/>
      <c r="DQP3" s="10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0"/>
      <c r="DRE3" s="10"/>
      <c r="DRF3" s="10"/>
      <c r="DRG3" s="10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0"/>
      <c r="DRV3" s="10"/>
      <c r="DRW3" s="10"/>
      <c r="DRX3" s="10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0"/>
      <c r="DSM3" s="10"/>
      <c r="DSN3" s="10"/>
      <c r="DSO3" s="10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0"/>
      <c r="DTD3" s="10"/>
      <c r="DTE3" s="10"/>
      <c r="DTF3" s="10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0"/>
      <c r="DTU3" s="10"/>
      <c r="DTV3" s="10"/>
      <c r="DTW3" s="10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0"/>
      <c r="DUL3" s="10"/>
      <c r="DUM3" s="10"/>
      <c r="DUN3" s="10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0"/>
      <c r="DVC3" s="10"/>
      <c r="DVD3" s="10"/>
      <c r="DVE3" s="10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0"/>
      <c r="DVT3" s="10"/>
      <c r="DVU3" s="10"/>
      <c r="DVV3" s="10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0"/>
      <c r="DWK3" s="10"/>
      <c r="DWL3" s="10"/>
      <c r="DWM3" s="10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0"/>
      <c r="DXB3" s="10"/>
      <c r="DXC3" s="10"/>
      <c r="DXD3" s="10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0"/>
      <c r="DXS3" s="10"/>
      <c r="DXT3" s="10"/>
      <c r="DXU3" s="10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0"/>
      <c r="DYJ3" s="10"/>
      <c r="DYK3" s="10"/>
      <c r="DYL3" s="10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0"/>
      <c r="DZA3" s="10"/>
      <c r="DZB3" s="10"/>
      <c r="DZC3" s="10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0"/>
      <c r="DZR3" s="10"/>
      <c r="DZS3" s="10"/>
      <c r="DZT3" s="10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0"/>
      <c r="EAI3" s="10"/>
      <c r="EAJ3" s="10"/>
      <c r="EAK3" s="10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0"/>
      <c r="EAZ3" s="10"/>
      <c r="EBA3" s="10"/>
      <c r="EBB3" s="10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0"/>
      <c r="EBQ3" s="10"/>
      <c r="EBR3" s="10"/>
      <c r="EBS3" s="10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0"/>
      <c r="ECH3" s="10"/>
      <c r="ECI3" s="10"/>
      <c r="ECJ3" s="10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0"/>
      <c r="ECY3" s="10"/>
      <c r="ECZ3" s="10"/>
      <c r="EDA3" s="10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0"/>
      <c r="EDP3" s="10"/>
      <c r="EDQ3" s="10"/>
      <c r="EDR3" s="10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0"/>
      <c r="EEG3" s="10"/>
      <c r="EEH3" s="10"/>
      <c r="EEI3" s="10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0"/>
      <c r="EEX3" s="10"/>
      <c r="EEY3" s="10"/>
      <c r="EEZ3" s="10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0"/>
      <c r="EFO3" s="10"/>
      <c r="EFP3" s="10"/>
      <c r="EFQ3" s="10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0"/>
      <c r="EGF3" s="10"/>
      <c r="EGG3" s="10"/>
      <c r="EGH3" s="10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0"/>
      <c r="EGW3" s="10"/>
      <c r="EGX3" s="10"/>
      <c r="EGY3" s="10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0"/>
      <c r="EHN3" s="10"/>
      <c r="EHO3" s="10"/>
      <c r="EHP3" s="10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0"/>
      <c r="EIE3" s="10"/>
      <c r="EIF3" s="10"/>
      <c r="EIG3" s="10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0"/>
      <c r="EIV3" s="10"/>
      <c r="EIW3" s="10"/>
      <c r="EIX3" s="10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0"/>
      <c r="EJM3" s="10"/>
      <c r="EJN3" s="10"/>
      <c r="EJO3" s="10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0"/>
      <c r="EKD3" s="10"/>
      <c r="EKE3" s="10"/>
      <c r="EKF3" s="10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0"/>
      <c r="EKU3" s="10"/>
      <c r="EKV3" s="10"/>
      <c r="EKW3" s="10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0"/>
      <c r="ELL3" s="10"/>
      <c r="ELM3" s="10"/>
      <c r="ELN3" s="10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0"/>
      <c r="EMC3" s="10"/>
      <c r="EMD3" s="10"/>
      <c r="EME3" s="10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0"/>
      <c r="EMT3" s="10"/>
      <c r="EMU3" s="10"/>
      <c r="EMV3" s="10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0"/>
      <c r="ENK3" s="10"/>
      <c r="ENL3" s="10"/>
      <c r="ENM3" s="10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0"/>
      <c r="EOB3" s="10"/>
      <c r="EOC3" s="10"/>
      <c r="EOD3" s="10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0"/>
      <c r="EOS3" s="10"/>
      <c r="EOT3" s="10"/>
      <c r="EOU3" s="10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0"/>
      <c r="EPJ3" s="10"/>
      <c r="EPK3" s="10"/>
      <c r="EPL3" s="10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0"/>
      <c r="EQA3" s="10"/>
      <c r="EQB3" s="10"/>
      <c r="EQC3" s="10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0"/>
      <c r="EQR3" s="10"/>
      <c r="EQS3" s="10"/>
      <c r="EQT3" s="10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0"/>
      <c r="ERI3" s="10"/>
      <c r="ERJ3" s="10"/>
      <c r="ERK3" s="10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0"/>
      <c r="ERZ3" s="10"/>
      <c r="ESA3" s="10"/>
      <c r="ESB3" s="10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0"/>
      <c r="ESQ3" s="10"/>
      <c r="ESR3" s="10"/>
      <c r="ESS3" s="10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0"/>
      <c r="ETH3" s="10"/>
      <c r="ETI3" s="10"/>
      <c r="ETJ3" s="10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0"/>
      <c r="ETY3" s="10"/>
      <c r="ETZ3" s="10"/>
      <c r="EUA3" s="10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0"/>
      <c r="EUP3" s="10"/>
      <c r="EUQ3" s="10"/>
      <c r="EUR3" s="10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0"/>
      <c r="EVG3" s="10"/>
      <c r="EVH3" s="10"/>
      <c r="EVI3" s="10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0"/>
      <c r="EVX3" s="10"/>
      <c r="EVY3" s="10"/>
      <c r="EVZ3" s="10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0"/>
      <c r="EWO3" s="10"/>
      <c r="EWP3" s="10"/>
      <c r="EWQ3" s="10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0"/>
      <c r="EXF3" s="10"/>
      <c r="EXG3" s="10"/>
      <c r="EXH3" s="10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0"/>
      <c r="EXW3" s="10"/>
      <c r="EXX3" s="10"/>
      <c r="EXY3" s="10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0"/>
      <c r="EYN3" s="10"/>
      <c r="EYO3" s="10"/>
      <c r="EYP3" s="10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0"/>
      <c r="EZE3" s="10"/>
      <c r="EZF3" s="10"/>
      <c r="EZG3" s="10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0"/>
      <c r="EZV3" s="10"/>
      <c r="EZW3" s="10"/>
      <c r="EZX3" s="10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0"/>
      <c r="FAM3" s="10"/>
      <c r="FAN3" s="10"/>
      <c r="FAO3" s="10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0"/>
      <c r="FBD3" s="10"/>
      <c r="FBE3" s="10"/>
      <c r="FBF3" s="10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0"/>
      <c r="FBU3" s="10"/>
      <c r="FBV3" s="10"/>
      <c r="FBW3" s="10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0"/>
      <c r="FCL3" s="10"/>
      <c r="FCM3" s="10"/>
      <c r="FCN3" s="10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0"/>
      <c r="FDC3" s="10"/>
      <c r="FDD3" s="10"/>
      <c r="FDE3" s="10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0"/>
      <c r="FDT3" s="10"/>
      <c r="FDU3" s="10"/>
      <c r="FDV3" s="10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0"/>
      <c r="FEK3" s="10"/>
      <c r="FEL3" s="10"/>
      <c r="FEM3" s="10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0"/>
      <c r="FFB3" s="10"/>
      <c r="FFC3" s="10"/>
      <c r="FFD3" s="10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0"/>
      <c r="FFS3" s="10"/>
      <c r="FFT3" s="10"/>
      <c r="FFU3" s="10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0"/>
      <c r="FGJ3" s="10"/>
      <c r="FGK3" s="10"/>
      <c r="FGL3" s="10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0"/>
      <c r="FHA3" s="10"/>
      <c r="FHB3" s="10"/>
      <c r="FHC3" s="10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0"/>
      <c r="FHR3" s="10"/>
      <c r="FHS3" s="10"/>
      <c r="FHT3" s="10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0"/>
      <c r="FII3" s="10"/>
      <c r="FIJ3" s="10"/>
      <c r="FIK3" s="10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0"/>
      <c r="FIZ3" s="10"/>
      <c r="FJA3" s="10"/>
      <c r="FJB3" s="10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0"/>
      <c r="FJQ3" s="10"/>
      <c r="FJR3" s="10"/>
      <c r="FJS3" s="10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0"/>
      <c r="FKH3" s="10"/>
      <c r="FKI3" s="10"/>
      <c r="FKJ3" s="10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0"/>
      <c r="FKY3" s="10"/>
      <c r="FKZ3" s="10"/>
      <c r="FLA3" s="10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0"/>
      <c r="FLP3" s="10"/>
      <c r="FLQ3" s="10"/>
      <c r="FLR3" s="10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0"/>
      <c r="FMG3" s="10"/>
      <c r="FMH3" s="10"/>
      <c r="FMI3" s="10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0"/>
      <c r="FMX3" s="10"/>
      <c r="FMY3" s="10"/>
      <c r="FMZ3" s="10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0"/>
      <c r="FNO3" s="10"/>
      <c r="FNP3" s="10"/>
      <c r="FNQ3" s="10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0"/>
      <c r="FOF3" s="10"/>
      <c r="FOG3" s="10"/>
      <c r="FOH3" s="10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0"/>
      <c r="FOW3" s="10"/>
      <c r="FOX3" s="10"/>
      <c r="FOY3" s="10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0"/>
      <c r="FPN3" s="10"/>
      <c r="FPO3" s="10"/>
      <c r="FPP3" s="10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0"/>
      <c r="FQE3" s="10"/>
      <c r="FQF3" s="10"/>
      <c r="FQG3" s="10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0"/>
      <c r="FQV3" s="10"/>
      <c r="FQW3" s="10"/>
      <c r="FQX3" s="10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0"/>
      <c r="FRM3" s="10"/>
      <c r="FRN3" s="10"/>
      <c r="FRO3" s="10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0"/>
      <c r="FSD3" s="10"/>
      <c r="FSE3" s="10"/>
      <c r="FSF3" s="10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0"/>
      <c r="FSU3" s="10"/>
      <c r="FSV3" s="10"/>
      <c r="FSW3" s="10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0"/>
      <c r="FTL3" s="10"/>
      <c r="FTM3" s="10"/>
      <c r="FTN3" s="10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0"/>
      <c r="FUC3" s="10"/>
      <c r="FUD3" s="10"/>
      <c r="FUE3" s="10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0"/>
      <c r="FUT3" s="10"/>
      <c r="FUU3" s="10"/>
      <c r="FUV3" s="10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0"/>
      <c r="FVK3" s="10"/>
      <c r="FVL3" s="10"/>
      <c r="FVM3" s="10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0"/>
      <c r="FWB3" s="10"/>
      <c r="FWC3" s="10"/>
      <c r="FWD3" s="10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0"/>
      <c r="FWS3" s="10"/>
      <c r="FWT3" s="10"/>
      <c r="FWU3" s="10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0"/>
      <c r="FXJ3" s="10"/>
      <c r="FXK3" s="10"/>
      <c r="FXL3" s="10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0"/>
      <c r="FYA3" s="10"/>
      <c r="FYB3" s="10"/>
      <c r="FYC3" s="10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0"/>
      <c r="FYR3" s="10"/>
      <c r="FYS3" s="10"/>
      <c r="FYT3" s="10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0"/>
      <c r="FZI3" s="10"/>
      <c r="FZJ3" s="10"/>
      <c r="FZK3" s="10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0"/>
      <c r="FZZ3" s="10"/>
      <c r="GAA3" s="10"/>
      <c r="GAB3" s="10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0"/>
      <c r="GAQ3" s="10"/>
      <c r="GAR3" s="10"/>
      <c r="GAS3" s="10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0"/>
      <c r="GBH3" s="10"/>
      <c r="GBI3" s="10"/>
      <c r="GBJ3" s="10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0"/>
      <c r="GBY3" s="10"/>
      <c r="GBZ3" s="10"/>
      <c r="GCA3" s="10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0"/>
      <c r="GCP3" s="10"/>
      <c r="GCQ3" s="10"/>
      <c r="GCR3" s="10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0"/>
      <c r="GDG3" s="10"/>
      <c r="GDH3" s="10"/>
      <c r="GDI3" s="10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0"/>
      <c r="GDX3" s="10"/>
      <c r="GDY3" s="10"/>
      <c r="GDZ3" s="10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0"/>
      <c r="GEO3" s="10"/>
      <c r="GEP3" s="10"/>
      <c r="GEQ3" s="10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0"/>
      <c r="GFF3" s="10"/>
      <c r="GFG3" s="10"/>
      <c r="GFH3" s="10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0"/>
      <c r="GFW3" s="10"/>
      <c r="GFX3" s="10"/>
      <c r="GFY3" s="10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0"/>
      <c r="GGN3" s="10"/>
      <c r="GGO3" s="10"/>
      <c r="GGP3" s="10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0"/>
      <c r="GHE3" s="10"/>
      <c r="GHF3" s="10"/>
      <c r="GHG3" s="10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0"/>
      <c r="GHV3" s="10"/>
      <c r="GHW3" s="10"/>
      <c r="GHX3" s="10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0"/>
      <c r="GIM3" s="10"/>
      <c r="GIN3" s="10"/>
      <c r="GIO3" s="10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0"/>
      <c r="GJD3" s="10"/>
      <c r="GJE3" s="10"/>
      <c r="GJF3" s="10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0"/>
      <c r="GJU3" s="10"/>
      <c r="GJV3" s="10"/>
      <c r="GJW3" s="10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0"/>
      <c r="GKL3" s="10"/>
      <c r="GKM3" s="10"/>
      <c r="GKN3" s="10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0"/>
      <c r="GLC3" s="10"/>
      <c r="GLD3" s="10"/>
      <c r="GLE3" s="10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0"/>
      <c r="GLT3" s="10"/>
      <c r="GLU3" s="10"/>
      <c r="GLV3" s="10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0"/>
      <c r="GMK3" s="10"/>
      <c r="GML3" s="10"/>
      <c r="GMM3" s="10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0"/>
      <c r="GNB3" s="10"/>
      <c r="GNC3" s="10"/>
      <c r="GND3" s="10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0"/>
      <c r="GNS3" s="10"/>
      <c r="GNT3" s="10"/>
      <c r="GNU3" s="10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0"/>
      <c r="GOJ3" s="10"/>
      <c r="GOK3" s="10"/>
      <c r="GOL3" s="10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0"/>
      <c r="GPA3" s="10"/>
      <c r="GPB3" s="10"/>
      <c r="GPC3" s="10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0"/>
      <c r="GPR3" s="10"/>
      <c r="GPS3" s="10"/>
      <c r="GPT3" s="10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0"/>
      <c r="GQI3" s="10"/>
      <c r="GQJ3" s="10"/>
      <c r="GQK3" s="10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0"/>
      <c r="GQZ3" s="10"/>
      <c r="GRA3" s="10"/>
      <c r="GRB3" s="10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0"/>
      <c r="GRQ3" s="10"/>
      <c r="GRR3" s="10"/>
      <c r="GRS3" s="10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0"/>
      <c r="GSH3" s="10"/>
      <c r="GSI3" s="10"/>
      <c r="GSJ3" s="10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0"/>
      <c r="GSY3" s="10"/>
      <c r="GSZ3" s="10"/>
      <c r="GTA3" s="10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0"/>
      <c r="GTP3" s="10"/>
      <c r="GTQ3" s="10"/>
      <c r="GTR3" s="10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0"/>
      <c r="GUG3" s="10"/>
      <c r="GUH3" s="10"/>
      <c r="GUI3" s="10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0"/>
      <c r="GUX3" s="10"/>
      <c r="GUY3" s="10"/>
      <c r="GUZ3" s="10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0"/>
      <c r="GVO3" s="10"/>
      <c r="GVP3" s="10"/>
      <c r="GVQ3" s="10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0"/>
      <c r="GWF3" s="10"/>
      <c r="GWG3" s="10"/>
      <c r="GWH3" s="10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0"/>
      <c r="GWW3" s="10"/>
      <c r="GWX3" s="10"/>
      <c r="GWY3" s="10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0"/>
      <c r="GXN3" s="10"/>
      <c r="GXO3" s="10"/>
      <c r="GXP3" s="10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0"/>
      <c r="GYE3" s="10"/>
      <c r="GYF3" s="10"/>
      <c r="GYG3" s="10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0"/>
      <c r="GYV3" s="10"/>
      <c r="GYW3" s="10"/>
      <c r="GYX3" s="10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0"/>
      <c r="GZM3" s="10"/>
      <c r="GZN3" s="10"/>
      <c r="GZO3" s="10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0"/>
      <c r="HAD3" s="10"/>
      <c r="HAE3" s="10"/>
      <c r="HAF3" s="10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0"/>
      <c r="HAU3" s="10"/>
      <c r="HAV3" s="10"/>
      <c r="HAW3" s="10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0"/>
      <c r="HBL3" s="10"/>
      <c r="HBM3" s="10"/>
      <c r="HBN3" s="10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0"/>
      <c r="HCC3" s="10"/>
      <c r="HCD3" s="10"/>
      <c r="HCE3" s="10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0"/>
      <c r="HCT3" s="10"/>
      <c r="HCU3" s="10"/>
      <c r="HCV3" s="10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0"/>
      <c r="HDK3" s="10"/>
      <c r="HDL3" s="10"/>
      <c r="HDM3" s="10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0"/>
      <c r="HEB3" s="10"/>
      <c r="HEC3" s="10"/>
      <c r="HED3" s="10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0"/>
      <c r="HES3" s="10"/>
      <c r="HET3" s="10"/>
      <c r="HEU3" s="10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0"/>
      <c r="HFJ3" s="10"/>
      <c r="HFK3" s="10"/>
      <c r="HFL3" s="10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0"/>
      <c r="HGA3" s="10"/>
      <c r="HGB3" s="10"/>
      <c r="HGC3" s="10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0"/>
      <c r="HGR3" s="10"/>
      <c r="HGS3" s="10"/>
      <c r="HGT3" s="10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0"/>
      <c r="HHI3" s="10"/>
      <c r="HHJ3" s="10"/>
      <c r="HHK3" s="10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0"/>
      <c r="HHZ3" s="10"/>
      <c r="HIA3" s="10"/>
      <c r="HIB3" s="10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0"/>
      <c r="HIQ3" s="10"/>
      <c r="HIR3" s="10"/>
      <c r="HIS3" s="10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0"/>
      <c r="HJH3" s="10"/>
      <c r="HJI3" s="10"/>
      <c r="HJJ3" s="10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0"/>
      <c r="HJY3" s="10"/>
      <c r="HJZ3" s="10"/>
      <c r="HKA3" s="10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0"/>
      <c r="HKP3" s="10"/>
      <c r="HKQ3" s="10"/>
      <c r="HKR3" s="10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0"/>
      <c r="HLG3" s="10"/>
      <c r="HLH3" s="10"/>
      <c r="HLI3" s="10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0"/>
      <c r="HLX3" s="10"/>
      <c r="HLY3" s="10"/>
      <c r="HLZ3" s="10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0"/>
      <c r="HMO3" s="10"/>
      <c r="HMP3" s="10"/>
      <c r="HMQ3" s="10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0"/>
      <c r="HNF3" s="10"/>
      <c r="HNG3" s="10"/>
      <c r="HNH3" s="10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0"/>
      <c r="HNW3" s="10"/>
      <c r="HNX3" s="10"/>
      <c r="HNY3" s="10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0"/>
      <c r="HON3" s="10"/>
      <c r="HOO3" s="10"/>
      <c r="HOP3" s="10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0"/>
      <c r="HPE3" s="10"/>
      <c r="HPF3" s="10"/>
      <c r="HPG3" s="10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0"/>
      <c r="HPV3" s="10"/>
      <c r="HPW3" s="10"/>
      <c r="HPX3" s="10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0"/>
      <c r="HQM3" s="10"/>
      <c r="HQN3" s="10"/>
      <c r="HQO3" s="10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0"/>
      <c r="HRD3" s="10"/>
      <c r="HRE3" s="10"/>
      <c r="HRF3" s="10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0"/>
      <c r="HRU3" s="10"/>
      <c r="HRV3" s="10"/>
      <c r="HRW3" s="10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0"/>
      <c r="HSL3" s="10"/>
      <c r="HSM3" s="10"/>
      <c r="HSN3" s="10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0"/>
      <c r="HTC3" s="10"/>
      <c r="HTD3" s="10"/>
      <c r="HTE3" s="10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0"/>
      <c r="HTT3" s="10"/>
      <c r="HTU3" s="10"/>
      <c r="HTV3" s="10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0"/>
      <c r="HUK3" s="10"/>
      <c r="HUL3" s="10"/>
      <c r="HUM3" s="10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0"/>
      <c r="HVB3" s="10"/>
      <c r="HVC3" s="10"/>
      <c r="HVD3" s="10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0"/>
      <c r="HVS3" s="10"/>
      <c r="HVT3" s="10"/>
      <c r="HVU3" s="10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0"/>
      <c r="HWJ3" s="10"/>
      <c r="HWK3" s="10"/>
      <c r="HWL3" s="10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0"/>
      <c r="HXA3" s="10"/>
      <c r="HXB3" s="10"/>
      <c r="HXC3" s="10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0"/>
      <c r="HXR3" s="10"/>
      <c r="HXS3" s="10"/>
      <c r="HXT3" s="10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0"/>
      <c r="HYI3" s="10"/>
      <c r="HYJ3" s="10"/>
      <c r="HYK3" s="10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0"/>
      <c r="HYZ3" s="10"/>
      <c r="HZA3" s="10"/>
      <c r="HZB3" s="10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0"/>
      <c r="HZQ3" s="10"/>
      <c r="HZR3" s="10"/>
      <c r="HZS3" s="10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0"/>
      <c r="IAH3" s="10"/>
      <c r="IAI3" s="10"/>
      <c r="IAJ3" s="10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0"/>
      <c r="IAY3" s="10"/>
      <c r="IAZ3" s="10"/>
      <c r="IBA3" s="10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0"/>
      <c r="IBP3" s="10"/>
      <c r="IBQ3" s="10"/>
      <c r="IBR3" s="10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0"/>
      <c r="ICG3" s="10"/>
      <c r="ICH3" s="10"/>
      <c r="ICI3" s="10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0"/>
      <c r="ICX3" s="10"/>
      <c r="ICY3" s="10"/>
      <c r="ICZ3" s="10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0"/>
      <c r="IDO3" s="10"/>
      <c r="IDP3" s="10"/>
      <c r="IDQ3" s="10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0"/>
      <c r="IEF3" s="10"/>
      <c r="IEG3" s="10"/>
      <c r="IEH3" s="10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0"/>
      <c r="IEW3" s="10"/>
      <c r="IEX3" s="10"/>
      <c r="IEY3" s="10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0"/>
      <c r="IFN3" s="10"/>
      <c r="IFO3" s="10"/>
      <c r="IFP3" s="10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0"/>
      <c r="IGE3" s="10"/>
      <c r="IGF3" s="10"/>
      <c r="IGG3" s="10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0"/>
      <c r="IGV3" s="10"/>
      <c r="IGW3" s="10"/>
      <c r="IGX3" s="10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0"/>
      <c r="IHM3" s="10"/>
      <c r="IHN3" s="10"/>
      <c r="IHO3" s="10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0"/>
      <c r="IID3" s="10"/>
      <c r="IIE3" s="10"/>
      <c r="IIF3" s="10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0"/>
      <c r="IIU3" s="10"/>
      <c r="IIV3" s="10"/>
      <c r="IIW3" s="10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0"/>
      <c r="IJL3" s="10"/>
      <c r="IJM3" s="10"/>
      <c r="IJN3" s="10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0"/>
      <c r="IKC3" s="10"/>
      <c r="IKD3" s="10"/>
      <c r="IKE3" s="10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0"/>
      <c r="IKT3" s="10"/>
      <c r="IKU3" s="10"/>
      <c r="IKV3" s="10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0"/>
      <c r="ILK3" s="10"/>
      <c r="ILL3" s="10"/>
      <c r="ILM3" s="10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0"/>
      <c r="IMB3" s="10"/>
      <c r="IMC3" s="10"/>
      <c r="IMD3" s="10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0"/>
      <c r="IMS3" s="10"/>
      <c r="IMT3" s="10"/>
      <c r="IMU3" s="10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0"/>
      <c r="INJ3" s="10"/>
      <c r="INK3" s="10"/>
      <c r="INL3" s="10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0"/>
      <c r="IOA3" s="10"/>
      <c r="IOB3" s="10"/>
      <c r="IOC3" s="10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0"/>
      <c r="IOR3" s="10"/>
      <c r="IOS3" s="10"/>
      <c r="IOT3" s="10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0"/>
      <c r="IPI3" s="10"/>
      <c r="IPJ3" s="10"/>
      <c r="IPK3" s="10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0"/>
      <c r="IPZ3" s="10"/>
      <c r="IQA3" s="10"/>
      <c r="IQB3" s="10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0"/>
      <c r="IQQ3" s="10"/>
      <c r="IQR3" s="10"/>
      <c r="IQS3" s="10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0"/>
      <c r="IRH3" s="10"/>
      <c r="IRI3" s="10"/>
      <c r="IRJ3" s="10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0"/>
      <c r="IRY3" s="10"/>
      <c r="IRZ3" s="10"/>
      <c r="ISA3" s="10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0"/>
      <c r="ISP3" s="10"/>
      <c r="ISQ3" s="10"/>
      <c r="ISR3" s="10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0"/>
      <c r="ITG3" s="10"/>
      <c r="ITH3" s="10"/>
      <c r="ITI3" s="10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0"/>
      <c r="ITX3" s="10"/>
      <c r="ITY3" s="10"/>
      <c r="ITZ3" s="10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0"/>
      <c r="IUO3" s="10"/>
      <c r="IUP3" s="10"/>
      <c r="IUQ3" s="10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0"/>
      <c r="IVF3" s="10"/>
      <c r="IVG3" s="10"/>
      <c r="IVH3" s="10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0"/>
      <c r="IVW3" s="10"/>
      <c r="IVX3" s="10"/>
      <c r="IVY3" s="10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0"/>
      <c r="IWN3" s="10"/>
      <c r="IWO3" s="10"/>
      <c r="IWP3" s="10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0"/>
      <c r="IXE3" s="10"/>
      <c r="IXF3" s="10"/>
      <c r="IXG3" s="10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0"/>
      <c r="IXV3" s="10"/>
      <c r="IXW3" s="10"/>
      <c r="IXX3" s="10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0"/>
      <c r="IYM3" s="10"/>
      <c r="IYN3" s="10"/>
      <c r="IYO3" s="10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0"/>
      <c r="IZD3" s="10"/>
      <c r="IZE3" s="10"/>
      <c r="IZF3" s="10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0"/>
      <c r="IZU3" s="10"/>
      <c r="IZV3" s="10"/>
      <c r="IZW3" s="10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0"/>
      <c r="JAL3" s="10"/>
      <c r="JAM3" s="10"/>
      <c r="JAN3" s="10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0"/>
      <c r="JBC3" s="10"/>
      <c r="JBD3" s="10"/>
      <c r="JBE3" s="10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0"/>
      <c r="JBT3" s="10"/>
      <c r="JBU3" s="10"/>
      <c r="JBV3" s="10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0"/>
      <c r="JCK3" s="10"/>
      <c r="JCL3" s="10"/>
      <c r="JCM3" s="10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0"/>
      <c r="JDB3" s="10"/>
      <c r="JDC3" s="10"/>
      <c r="JDD3" s="10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0"/>
      <c r="JDS3" s="10"/>
      <c r="JDT3" s="10"/>
      <c r="JDU3" s="10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0"/>
      <c r="JEJ3" s="10"/>
      <c r="JEK3" s="10"/>
      <c r="JEL3" s="10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0"/>
      <c r="JFA3" s="10"/>
      <c r="JFB3" s="10"/>
      <c r="JFC3" s="10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0"/>
      <c r="JFR3" s="10"/>
      <c r="JFS3" s="10"/>
      <c r="JFT3" s="10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0"/>
      <c r="JGI3" s="10"/>
      <c r="JGJ3" s="10"/>
      <c r="JGK3" s="10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0"/>
      <c r="JGZ3" s="10"/>
      <c r="JHA3" s="10"/>
      <c r="JHB3" s="10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0"/>
      <c r="JHQ3" s="10"/>
      <c r="JHR3" s="10"/>
      <c r="JHS3" s="10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0"/>
      <c r="JIH3" s="10"/>
      <c r="JII3" s="10"/>
      <c r="JIJ3" s="10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0"/>
      <c r="JIY3" s="10"/>
      <c r="JIZ3" s="10"/>
      <c r="JJA3" s="10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0"/>
      <c r="JJP3" s="10"/>
      <c r="JJQ3" s="10"/>
      <c r="JJR3" s="10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0"/>
      <c r="JKG3" s="10"/>
      <c r="JKH3" s="10"/>
      <c r="JKI3" s="10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0"/>
      <c r="JKX3" s="10"/>
      <c r="JKY3" s="10"/>
      <c r="JKZ3" s="10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0"/>
      <c r="JLO3" s="10"/>
      <c r="JLP3" s="10"/>
      <c r="JLQ3" s="10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0"/>
      <c r="JMF3" s="10"/>
      <c r="JMG3" s="10"/>
      <c r="JMH3" s="10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0"/>
      <c r="JMW3" s="10"/>
      <c r="JMX3" s="10"/>
      <c r="JMY3" s="10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0"/>
      <c r="JNN3" s="10"/>
      <c r="JNO3" s="10"/>
      <c r="JNP3" s="10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0"/>
      <c r="JOE3" s="10"/>
      <c r="JOF3" s="10"/>
      <c r="JOG3" s="10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0"/>
      <c r="JOV3" s="10"/>
      <c r="JOW3" s="10"/>
      <c r="JOX3" s="10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0"/>
      <c r="JPM3" s="10"/>
      <c r="JPN3" s="10"/>
      <c r="JPO3" s="10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0"/>
      <c r="JQD3" s="10"/>
      <c r="JQE3" s="10"/>
      <c r="JQF3" s="10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0"/>
      <c r="JQU3" s="10"/>
      <c r="JQV3" s="10"/>
      <c r="JQW3" s="10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0"/>
      <c r="JRL3" s="10"/>
      <c r="JRM3" s="10"/>
      <c r="JRN3" s="10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0"/>
      <c r="JSC3" s="10"/>
      <c r="JSD3" s="10"/>
      <c r="JSE3" s="10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0"/>
      <c r="JST3" s="10"/>
      <c r="JSU3" s="10"/>
      <c r="JSV3" s="10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0"/>
      <c r="JTK3" s="10"/>
      <c r="JTL3" s="10"/>
      <c r="JTM3" s="10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0"/>
      <c r="JUB3" s="10"/>
      <c r="JUC3" s="10"/>
      <c r="JUD3" s="10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0"/>
      <c r="JUS3" s="10"/>
      <c r="JUT3" s="10"/>
      <c r="JUU3" s="10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0"/>
      <c r="JVJ3" s="10"/>
      <c r="JVK3" s="10"/>
      <c r="JVL3" s="10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0"/>
      <c r="JWA3" s="10"/>
      <c r="JWB3" s="10"/>
      <c r="JWC3" s="10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0"/>
      <c r="JWR3" s="10"/>
      <c r="JWS3" s="10"/>
      <c r="JWT3" s="10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0"/>
      <c r="JXI3" s="10"/>
      <c r="JXJ3" s="10"/>
      <c r="JXK3" s="10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0"/>
      <c r="JXZ3" s="10"/>
      <c r="JYA3" s="10"/>
      <c r="JYB3" s="10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0"/>
      <c r="JYQ3" s="10"/>
      <c r="JYR3" s="10"/>
      <c r="JYS3" s="10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0"/>
      <c r="JZH3" s="10"/>
      <c r="JZI3" s="10"/>
      <c r="JZJ3" s="10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0"/>
      <c r="JZY3" s="10"/>
      <c r="JZZ3" s="10"/>
      <c r="KAA3" s="10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0"/>
      <c r="KAP3" s="10"/>
      <c r="KAQ3" s="10"/>
      <c r="KAR3" s="10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0"/>
      <c r="KBG3" s="10"/>
      <c r="KBH3" s="10"/>
      <c r="KBI3" s="10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0"/>
      <c r="KBX3" s="10"/>
      <c r="KBY3" s="10"/>
      <c r="KBZ3" s="10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0"/>
      <c r="KCO3" s="10"/>
      <c r="KCP3" s="10"/>
      <c r="KCQ3" s="10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0"/>
      <c r="KDF3" s="10"/>
      <c r="KDG3" s="10"/>
      <c r="KDH3" s="10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0"/>
      <c r="KDW3" s="10"/>
      <c r="KDX3" s="10"/>
      <c r="KDY3" s="10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0"/>
      <c r="KEN3" s="10"/>
      <c r="KEO3" s="10"/>
      <c r="KEP3" s="10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0"/>
      <c r="KFE3" s="10"/>
      <c r="KFF3" s="10"/>
      <c r="KFG3" s="10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0"/>
      <c r="KFV3" s="10"/>
      <c r="KFW3" s="10"/>
      <c r="KFX3" s="10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0"/>
      <c r="KGM3" s="10"/>
      <c r="KGN3" s="10"/>
      <c r="KGO3" s="10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0"/>
      <c r="KHD3" s="10"/>
      <c r="KHE3" s="10"/>
      <c r="KHF3" s="10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0"/>
      <c r="KHU3" s="10"/>
      <c r="KHV3" s="10"/>
      <c r="KHW3" s="10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0"/>
      <c r="KIL3" s="10"/>
      <c r="KIM3" s="10"/>
      <c r="KIN3" s="10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0"/>
      <c r="KJC3" s="10"/>
      <c r="KJD3" s="10"/>
      <c r="KJE3" s="10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0"/>
      <c r="KJT3" s="10"/>
      <c r="KJU3" s="10"/>
      <c r="KJV3" s="10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0"/>
      <c r="KKK3" s="10"/>
      <c r="KKL3" s="10"/>
      <c r="KKM3" s="10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0"/>
      <c r="KLB3" s="10"/>
      <c r="KLC3" s="10"/>
      <c r="KLD3" s="10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0"/>
      <c r="KLS3" s="10"/>
      <c r="KLT3" s="10"/>
      <c r="KLU3" s="10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0"/>
      <c r="KMJ3" s="10"/>
      <c r="KMK3" s="10"/>
      <c r="KML3" s="10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0"/>
      <c r="KNA3" s="10"/>
      <c r="KNB3" s="10"/>
      <c r="KNC3" s="10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0"/>
      <c r="KNR3" s="10"/>
      <c r="KNS3" s="10"/>
      <c r="KNT3" s="10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0"/>
      <c r="KOI3" s="10"/>
      <c r="KOJ3" s="10"/>
      <c r="KOK3" s="10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0"/>
      <c r="KOZ3" s="10"/>
      <c r="KPA3" s="10"/>
      <c r="KPB3" s="10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0"/>
      <c r="KPQ3" s="10"/>
      <c r="KPR3" s="10"/>
      <c r="KPS3" s="10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0"/>
      <c r="KQH3" s="10"/>
      <c r="KQI3" s="10"/>
      <c r="KQJ3" s="10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0"/>
      <c r="KQY3" s="10"/>
      <c r="KQZ3" s="10"/>
      <c r="KRA3" s="10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0"/>
      <c r="KRP3" s="10"/>
      <c r="KRQ3" s="10"/>
      <c r="KRR3" s="10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0"/>
      <c r="KSG3" s="10"/>
      <c r="KSH3" s="10"/>
      <c r="KSI3" s="10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0"/>
      <c r="KSX3" s="10"/>
      <c r="KSY3" s="10"/>
      <c r="KSZ3" s="10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0"/>
      <c r="KTO3" s="10"/>
      <c r="KTP3" s="10"/>
      <c r="KTQ3" s="10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0"/>
      <c r="KUF3" s="10"/>
      <c r="KUG3" s="10"/>
      <c r="KUH3" s="10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0"/>
      <c r="KUW3" s="10"/>
      <c r="KUX3" s="10"/>
      <c r="KUY3" s="10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0"/>
      <c r="KVN3" s="10"/>
      <c r="KVO3" s="10"/>
      <c r="KVP3" s="10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0"/>
      <c r="KWE3" s="10"/>
      <c r="KWF3" s="10"/>
      <c r="KWG3" s="10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0"/>
      <c r="KWV3" s="10"/>
      <c r="KWW3" s="10"/>
      <c r="KWX3" s="10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0"/>
      <c r="KXM3" s="10"/>
      <c r="KXN3" s="10"/>
      <c r="KXO3" s="10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0"/>
      <c r="KYD3" s="10"/>
      <c r="KYE3" s="10"/>
      <c r="KYF3" s="10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0"/>
      <c r="KYU3" s="10"/>
      <c r="KYV3" s="10"/>
      <c r="KYW3" s="10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0"/>
      <c r="KZL3" s="10"/>
      <c r="KZM3" s="10"/>
      <c r="KZN3" s="10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0"/>
      <c r="LAC3" s="10"/>
      <c r="LAD3" s="10"/>
      <c r="LAE3" s="10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0"/>
      <c r="LAT3" s="10"/>
      <c r="LAU3" s="10"/>
      <c r="LAV3" s="10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0"/>
      <c r="LBK3" s="10"/>
      <c r="LBL3" s="10"/>
      <c r="LBM3" s="10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0"/>
      <c r="LCB3" s="10"/>
      <c r="LCC3" s="10"/>
      <c r="LCD3" s="10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0"/>
      <c r="LCS3" s="10"/>
      <c r="LCT3" s="10"/>
      <c r="LCU3" s="10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0"/>
      <c r="LDJ3" s="10"/>
      <c r="LDK3" s="10"/>
      <c r="LDL3" s="10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0"/>
      <c r="LEA3" s="10"/>
      <c r="LEB3" s="10"/>
      <c r="LEC3" s="10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0"/>
      <c r="LER3" s="10"/>
      <c r="LES3" s="10"/>
      <c r="LET3" s="10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0"/>
      <c r="LFI3" s="10"/>
      <c r="LFJ3" s="10"/>
      <c r="LFK3" s="10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0"/>
      <c r="LFZ3" s="10"/>
      <c r="LGA3" s="10"/>
      <c r="LGB3" s="10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0"/>
      <c r="LGQ3" s="10"/>
      <c r="LGR3" s="10"/>
      <c r="LGS3" s="10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0"/>
      <c r="LHH3" s="10"/>
      <c r="LHI3" s="10"/>
      <c r="LHJ3" s="10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0"/>
      <c r="LHY3" s="10"/>
      <c r="LHZ3" s="10"/>
      <c r="LIA3" s="10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0"/>
      <c r="LIP3" s="10"/>
      <c r="LIQ3" s="10"/>
      <c r="LIR3" s="10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0"/>
      <c r="LJG3" s="10"/>
      <c r="LJH3" s="10"/>
      <c r="LJI3" s="10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0"/>
      <c r="LJX3" s="10"/>
      <c r="LJY3" s="10"/>
      <c r="LJZ3" s="10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0"/>
      <c r="LKO3" s="10"/>
      <c r="LKP3" s="10"/>
      <c r="LKQ3" s="10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0"/>
      <c r="LLF3" s="10"/>
      <c r="LLG3" s="10"/>
      <c r="LLH3" s="10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0"/>
      <c r="LLW3" s="10"/>
      <c r="LLX3" s="10"/>
      <c r="LLY3" s="10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0"/>
      <c r="LMN3" s="10"/>
      <c r="LMO3" s="10"/>
      <c r="LMP3" s="10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0"/>
      <c r="LNE3" s="10"/>
      <c r="LNF3" s="10"/>
      <c r="LNG3" s="10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0"/>
      <c r="LNV3" s="10"/>
      <c r="LNW3" s="10"/>
      <c r="LNX3" s="10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0"/>
      <c r="LOM3" s="10"/>
      <c r="LON3" s="10"/>
      <c r="LOO3" s="10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0"/>
      <c r="LPD3" s="10"/>
      <c r="LPE3" s="10"/>
      <c r="LPF3" s="10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0"/>
      <c r="LPU3" s="10"/>
      <c r="LPV3" s="10"/>
      <c r="LPW3" s="10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0"/>
      <c r="LQL3" s="10"/>
      <c r="LQM3" s="10"/>
      <c r="LQN3" s="10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0"/>
      <c r="LRC3" s="10"/>
      <c r="LRD3" s="10"/>
      <c r="LRE3" s="10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0"/>
      <c r="LRT3" s="10"/>
      <c r="LRU3" s="10"/>
      <c r="LRV3" s="10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0"/>
      <c r="LSK3" s="10"/>
      <c r="LSL3" s="10"/>
      <c r="LSM3" s="10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0"/>
      <c r="LTB3" s="10"/>
      <c r="LTC3" s="10"/>
      <c r="LTD3" s="10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0"/>
      <c r="LTS3" s="10"/>
      <c r="LTT3" s="10"/>
      <c r="LTU3" s="10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0"/>
      <c r="LUJ3" s="10"/>
      <c r="LUK3" s="10"/>
      <c r="LUL3" s="10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0"/>
      <c r="LVA3" s="10"/>
      <c r="LVB3" s="10"/>
      <c r="LVC3" s="10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0"/>
      <c r="LVR3" s="10"/>
      <c r="LVS3" s="10"/>
      <c r="LVT3" s="10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0"/>
      <c r="LWI3" s="10"/>
      <c r="LWJ3" s="10"/>
      <c r="LWK3" s="10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0"/>
      <c r="LWZ3" s="10"/>
      <c r="LXA3" s="10"/>
      <c r="LXB3" s="10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0"/>
      <c r="LXQ3" s="10"/>
      <c r="LXR3" s="10"/>
      <c r="LXS3" s="10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0"/>
      <c r="LYH3" s="10"/>
      <c r="LYI3" s="10"/>
      <c r="LYJ3" s="10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0"/>
      <c r="LYY3" s="10"/>
      <c r="LYZ3" s="10"/>
      <c r="LZA3" s="10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0"/>
      <c r="LZP3" s="10"/>
      <c r="LZQ3" s="10"/>
      <c r="LZR3" s="10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0"/>
      <c r="MAG3" s="10"/>
      <c r="MAH3" s="10"/>
      <c r="MAI3" s="10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0"/>
      <c r="MAX3" s="10"/>
      <c r="MAY3" s="10"/>
      <c r="MAZ3" s="10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0"/>
      <c r="MBO3" s="10"/>
      <c r="MBP3" s="10"/>
      <c r="MBQ3" s="10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0"/>
      <c r="MCF3" s="10"/>
      <c r="MCG3" s="10"/>
      <c r="MCH3" s="10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0"/>
      <c r="MCW3" s="10"/>
      <c r="MCX3" s="10"/>
      <c r="MCY3" s="10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0"/>
      <c r="MDN3" s="10"/>
      <c r="MDO3" s="10"/>
      <c r="MDP3" s="10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0"/>
      <c r="MEE3" s="10"/>
      <c r="MEF3" s="10"/>
      <c r="MEG3" s="10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0"/>
      <c r="MEV3" s="10"/>
      <c r="MEW3" s="10"/>
      <c r="MEX3" s="10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0"/>
      <c r="MFM3" s="10"/>
      <c r="MFN3" s="10"/>
      <c r="MFO3" s="10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0"/>
      <c r="MGD3" s="10"/>
      <c r="MGE3" s="10"/>
      <c r="MGF3" s="10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0"/>
      <c r="MGU3" s="10"/>
      <c r="MGV3" s="10"/>
      <c r="MGW3" s="10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0"/>
      <c r="MHL3" s="10"/>
      <c r="MHM3" s="10"/>
      <c r="MHN3" s="10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0"/>
      <c r="MIC3" s="10"/>
      <c r="MID3" s="10"/>
      <c r="MIE3" s="10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0"/>
      <c r="MIT3" s="10"/>
      <c r="MIU3" s="10"/>
      <c r="MIV3" s="10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0"/>
      <c r="MJK3" s="10"/>
      <c r="MJL3" s="10"/>
      <c r="MJM3" s="10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0"/>
      <c r="MKB3" s="10"/>
      <c r="MKC3" s="10"/>
      <c r="MKD3" s="10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0"/>
      <c r="MKS3" s="10"/>
      <c r="MKT3" s="10"/>
      <c r="MKU3" s="10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0"/>
      <c r="MLJ3" s="10"/>
      <c r="MLK3" s="10"/>
      <c r="MLL3" s="10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0"/>
      <c r="MMA3" s="10"/>
      <c r="MMB3" s="10"/>
      <c r="MMC3" s="10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0"/>
      <c r="MMR3" s="10"/>
      <c r="MMS3" s="10"/>
      <c r="MMT3" s="10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0"/>
      <c r="MNI3" s="10"/>
      <c r="MNJ3" s="10"/>
      <c r="MNK3" s="10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0"/>
      <c r="MNZ3" s="10"/>
      <c r="MOA3" s="10"/>
      <c r="MOB3" s="10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0"/>
      <c r="MOQ3" s="10"/>
      <c r="MOR3" s="10"/>
      <c r="MOS3" s="10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0"/>
      <c r="MPH3" s="10"/>
      <c r="MPI3" s="10"/>
      <c r="MPJ3" s="10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0"/>
      <c r="MPY3" s="10"/>
      <c r="MPZ3" s="10"/>
      <c r="MQA3" s="10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0"/>
      <c r="MQP3" s="10"/>
      <c r="MQQ3" s="10"/>
      <c r="MQR3" s="10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0"/>
      <c r="MRG3" s="10"/>
      <c r="MRH3" s="10"/>
      <c r="MRI3" s="10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0"/>
      <c r="MRX3" s="10"/>
      <c r="MRY3" s="10"/>
      <c r="MRZ3" s="10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0"/>
      <c r="MSO3" s="10"/>
      <c r="MSP3" s="10"/>
      <c r="MSQ3" s="10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0"/>
      <c r="MTF3" s="10"/>
      <c r="MTG3" s="10"/>
      <c r="MTH3" s="10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0"/>
      <c r="MTW3" s="10"/>
      <c r="MTX3" s="10"/>
      <c r="MTY3" s="10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0"/>
      <c r="MUN3" s="10"/>
      <c r="MUO3" s="10"/>
      <c r="MUP3" s="10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0"/>
      <c r="MVE3" s="10"/>
      <c r="MVF3" s="10"/>
      <c r="MVG3" s="10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0"/>
      <c r="MVV3" s="10"/>
      <c r="MVW3" s="10"/>
      <c r="MVX3" s="10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0"/>
      <c r="MWM3" s="10"/>
      <c r="MWN3" s="10"/>
      <c r="MWO3" s="10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0"/>
      <c r="MXD3" s="10"/>
      <c r="MXE3" s="10"/>
      <c r="MXF3" s="10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0"/>
      <c r="MXU3" s="10"/>
      <c r="MXV3" s="10"/>
      <c r="MXW3" s="10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0"/>
      <c r="MYL3" s="10"/>
      <c r="MYM3" s="10"/>
      <c r="MYN3" s="10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0"/>
      <c r="MZC3" s="10"/>
      <c r="MZD3" s="10"/>
      <c r="MZE3" s="10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0"/>
      <c r="MZT3" s="10"/>
      <c r="MZU3" s="10"/>
      <c r="MZV3" s="10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0"/>
      <c r="NAK3" s="10"/>
      <c r="NAL3" s="10"/>
      <c r="NAM3" s="10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0"/>
      <c r="NBB3" s="10"/>
      <c r="NBC3" s="10"/>
      <c r="NBD3" s="10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0"/>
      <c r="NBS3" s="10"/>
      <c r="NBT3" s="10"/>
      <c r="NBU3" s="10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0"/>
      <c r="NCJ3" s="10"/>
      <c r="NCK3" s="10"/>
      <c r="NCL3" s="10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0"/>
      <c r="NDA3" s="10"/>
      <c r="NDB3" s="10"/>
      <c r="NDC3" s="10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0"/>
      <c r="NDR3" s="10"/>
      <c r="NDS3" s="10"/>
      <c r="NDT3" s="10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0"/>
      <c r="NEI3" s="10"/>
      <c r="NEJ3" s="10"/>
      <c r="NEK3" s="10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0"/>
      <c r="NEZ3" s="10"/>
      <c r="NFA3" s="10"/>
      <c r="NFB3" s="10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0"/>
      <c r="NFQ3" s="10"/>
      <c r="NFR3" s="10"/>
      <c r="NFS3" s="10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0"/>
      <c r="NGH3" s="10"/>
      <c r="NGI3" s="10"/>
      <c r="NGJ3" s="10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0"/>
      <c r="NGY3" s="10"/>
      <c r="NGZ3" s="10"/>
      <c r="NHA3" s="10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0"/>
      <c r="NHP3" s="10"/>
      <c r="NHQ3" s="10"/>
      <c r="NHR3" s="10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0"/>
      <c r="NIG3" s="10"/>
      <c r="NIH3" s="10"/>
      <c r="NII3" s="10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0"/>
      <c r="NIX3" s="10"/>
      <c r="NIY3" s="10"/>
      <c r="NIZ3" s="10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0"/>
      <c r="NJO3" s="10"/>
      <c r="NJP3" s="10"/>
      <c r="NJQ3" s="10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0"/>
      <c r="NKF3" s="10"/>
      <c r="NKG3" s="10"/>
      <c r="NKH3" s="10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0"/>
      <c r="NKW3" s="10"/>
      <c r="NKX3" s="10"/>
      <c r="NKY3" s="10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0"/>
      <c r="NLN3" s="10"/>
      <c r="NLO3" s="10"/>
      <c r="NLP3" s="10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0"/>
      <c r="NME3" s="10"/>
      <c r="NMF3" s="10"/>
      <c r="NMG3" s="10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0"/>
      <c r="NMV3" s="10"/>
      <c r="NMW3" s="10"/>
      <c r="NMX3" s="10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0"/>
      <c r="NNM3" s="10"/>
      <c r="NNN3" s="10"/>
      <c r="NNO3" s="10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0"/>
      <c r="NOD3" s="10"/>
      <c r="NOE3" s="10"/>
      <c r="NOF3" s="10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0"/>
      <c r="NOU3" s="10"/>
      <c r="NOV3" s="10"/>
      <c r="NOW3" s="10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0"/>
      <c r="NPL3" s="10"/>
      <c r="NPM3" s="10"/>
      <c r="NPN3" s="10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0"/>
      <c r="NQC3" s="10"/>
      <c r="NQD3" s="10"/>
      <c r="NQE3" s="10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0"/>
      <c r="NQT3" s="10"/>
      <c r="NQU3" s="10"/>
      <c r="NQV3" s="10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0"/>
      <c r="NRK3" s="10"/>
      <c r="NRL3" s="10"/>
      <c r="NRM3" s="10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0"/>
      <c r="NSB3" s="10"/>
      <c r="NSC3" s="10"/>
      <c r="NSD3" s="10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0"/>
      <c r="NSS3" s="10"/>
      <c r="NST3" s="10"/>
      <c r="NSU3" s="10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0"/>
      <c r="NTJ3" s="10"/>
      <c r="NTK3" s="10"/>
      <c r="NTL3" s="10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0"/>
      <c r="NUA3" s="10"/>
      <c r="NUB3" s="10"/>
      <c r="NUC3" s="10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0"/>
      <c r="NUR3" s="10"/>
      <c r="NUS3" s="10"/>
      <c r="NUT3" s="10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0"/>
      <c r="NVI3" s="10"/>
      <c r="NVJ3" s="10"/>
      <c r="NVK3" s="10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0"/>
      <c r="NVZ3" s="10"/>
      <c r="NWA3" s="10"/>
      <c r="NWB3" s="10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0"/>
      <c r="NWQ3" s="10"/>
      <c r="NWR3" s="10"/>
      <c r="NWS3" s="10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0"/>
      <c r="NXH3" s="10"/>
      <c r="NXI3" s="10"/>
      <c r="NXJ3" s="10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0"/>
      <c r="NXY3" s="10"/>
      <c r="NXZ3" s="10"/>
      <c r="NYA3" s="10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0"/>
      <c r="NYP3" s="10"/>
      <c r="NYQ3" s="10"/>
      <c r="NYR3" s="10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0"/>
      <c r="NZG3" s="10"/>
      <c r="NZH3" s="10"/>
      <c r="NZI3" s="10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0"/>
      <c r="NZX3" s="10"/>
      <c r="NZY3" s="10"/>
      <c r="NZZ3" s="10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0"/>
      <c r="OAO3" s="10"/>
      <c r="OAP3" s="10"/>
      <c r="OAQ3" s="10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0"/>
      <c r="OBF3" s="10"/>
      <c r="OBG3" s="10"/>
      <c r="OBH3" s="10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0"/>
      <c r="OBW3" s="10"/>
      <c r="OBX3" s="10"/>
      <c r="OBY3" s="10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0"/>
      <c r="OCN3" s="10"/>
      <c r="OCO3" s="10"/>
      <c r="OCP3" s="10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0"/>
      <c r="ODE3" s="10"/>
      <c r="ODF3" s="10"/>
      <c r="ODG3" s="10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0"/>
      <c r="ODV3" s="10"/>
      <c r="ODW3" s="10"/>
      <c r="ODX3" s="10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0"/>
      <c r="OEM3" s="10"/>
      <c r="OEN3" s="10"/>
      <c r="OEO3" s="10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0"/>
      <c r="OFD3" s="10"/>
      <c r="OFE3" s="10"/>
      <c r="OFF3" s="10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0"/>
      <c r="OFU3" s="10"/>
      <c r="OFV3" s="10"/>
      <c r="OFW3" s="10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0"/>
      <c r="OGL3" s="10"/>
      <c r="OGM3" s="10"/>
      <c r="OGN3" s="10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0"/>
      <c r="OHC3" s="10"/>
      <c r="OHD3" s="10"/>
      <c r="OHE3" s="10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0"/>
      <c r="OHT3" s="10"/>
      <c r="OHU3" s="10"/>
      <c r="OHV3" s="10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0"/>
      <c r="OIK3" s="10"/>
      <c r="OIL3" s="10"/>
      <c r="OIM3" s="10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0"/>
      <c r="OJB3" s="10"/>
      <c r="OJC3" s="10"/>
      <c r="OJD3" s="10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0"/>
      <c r="OJS3" s="10"/>
      <c r="OJT3" s="10"/>
      <c r="OJU3" s="10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0"/>
      <c r="OKJ3" s="10"/>
      <c r="OKK3" s="10"/>
      <c r="OKL3" s="10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0"/>
      <c r="OLA3" s="10"/>
      <c r="OLB3" s="10"/>
      <c r="OLC3" s="10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0"/>
      <c r="OLR3" s="10"/>
      <c r="OLS3" s="10"/>
      <c r="OLT3" s="10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0"/>
      <c r="OMI3" s="10"/>
      <c r="OMJ3" s="10"/>
      <c r="OMK3" s="10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0"/>
      <c r="OMZ3" s="10"/>
      <c r="ONA3" s="10"/>
      <c r="ONB3" s="10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0"/>
      <c r="ONQ3" s="10"/>
      <c r="ONR3" s="10"/>
      <c r="ONS3" s="10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0"/>
      <c r="OOH3" s="10"/>
      <c r="OOI3" s="10"/>
      <c r="OOJ3" s="10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0"/>
      <c r="OOY3" s="10"/>
      <c r="OOZ3" s="10"/>
      <c r="OPA3" s="10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0"/>
      <c r="OPP3" s="10"/>
      <c r="OPQ3" s="10"/>
      <c r="OPR3" s="10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0"/>
      <c r="OQG3" s="10"/>
      <c r="OQH3" s="10"/>
      <c r="OQI3" s="10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0"/>
      <c r="OQX3" s="10"/>
      <c r="OQY3" s="10"/>
      <c r="OQZ3" s="10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0"/>
      <c r="ORO3" s="10"/>
      <c r="ORP3" s="10"/>
      <c r="ORQ3" s="10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0"/>
      <c r="OSF3" s="10"/>
      <c r="OSG3" s="10"/>
      <c r="OSH3" s="10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0"/>
      <c r="OSW3" s="10"/>
      <c r="OSX3" s="10"/>
      <c r="OSY3" s="10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0"/>
      <c r="OTN3" s="10"/>
      <c r="OTO3" s="10"/>
      <c r="OTP3" s="10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0"/>
      <c r="OUE3" s="10"/>
      <c r="OUF3" s="10"/>
      <c r="OUG3" s="10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0"/>
      <c r="OUV3" s="10"/>
      <c r="OUW3" s="10"/>
      <c r="OUX3" s="10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0"/>
      <c r="OVM3" s="10"/>
      <c r="OVN3" s="10"/>
      <c r="OVO3" s="10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0"/>
      <c r="OWD3" s="10"/>
      <c r="OWE3" s="10"/>
      <c r="OWF3" s="10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0"/>
      <c r="OWU3" s="10"/>
      <c r="OWV3" s="10"/>
      <c r="OWW3" s="10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0"/>
      <c r="OXL3" s="10"/>
      <c r="OXM3" s="10"/>
      <c r="OXN3" s="10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0"/>
      <c r="OYC3" s="10"/>
      <c r="OYD3" s="10"/>
      <c r="OYE3" s="10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0"/>
      <c r="OYT3" s="10"/>
      <c r="OYU3" s="10"/>
      <c r="OYV3" s="10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0"/>
      <c r="OZK3" s="10"/>
      <c r="OZL3" s="10"/>
      <c r="OZM3" s="10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0"/>
      <c r="PAB3" s="10"/>
      <c r="PAC3" s="10"/>
      <c r="PAD3" s="10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0"/>
      <c r="PAS3" s="10"/>
      <c r="PAT3" s="10"/>
      <c r="PAU3" s="10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0"/>
      <c r="PBJ3" s="10"/>
      <c r="PBK3" s="10"/>
      <c r="PBL3" s="10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0"/>
      <c r="PCA3" s="10"/>
      <c r="PCB3" s="10"/>
      <c r="PCC3" s="10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0"/>
      <c r="PCR3" s="10"/>
      <c r="PCS3" s="10"/>
      <c r="PCT3" s="10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0"/>
      <c r="PDI3" s="10"/>
      <c r="PDJ3" s="10"/>
      <c r="PDK3" s="10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0"/>
      <c r="PDZ3" s="10"/>
      <c r="PEA3" s="10"/>
      <c r="PEB3" s="10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0"/>
      <c r="PEQ3" s="10"/>
      <c r="PER3" s="10"/>
      <c r="PES3" s="10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0"/>
      <c r="PFH3" s="10"/>
      <c r="PFI3" s="10"/>
      <c r="PFJ3" s="10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0"/>
      <c r="PFY3" s="10"/>
      <c r="PFZ3" s="10"/>
      <c r="PGA3" s="10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0"/>
      <c r="PGP3" s="10"/>
      <c r="PGQ3" s="10"/>
      <c r="PGR3" s="10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0"/>
      <c r="PHG3" s="10"/>
      <c r="PHH3" s="10"/>
      <c r="PHI3" s="10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0"/>
      <c r="PHX3" s="10"/>
      <c r="PHY3" s="10"/>
      <c r="PHZ3" s="10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0"/>
      <c r="PIO3" s="10"/>
      <c r="PIP3" s="10"/>
      <c r="PIQ3" s="10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0"/>
      <c r="PJF3" s="10"/>
      <c r="PJG3" s="10"/>
      <c r="PJH3" s="10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0"/>
      <c r="PJW3" s="10"/>
      <c r="PJX3" s="10"/>
      <c r="PJY3" s="10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0"/>
      <c r="PKN3" s="10"/>
      <c r="PKO3" s="10"/>
      <c r="PKP3" s="10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0"/>
      <c r="PLE3" s="10"/>
      <c r="PLF3" s="10"/>
      <c r="PLG3" s="10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0"/>
      <c r="PLV3" s="10"/>
      <c r="PLW3" s="10"/>
      <c r="PLX3" s="10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0"/>
      <c r="PMM3" s="10"/>
      <c r="PMN3" s="10"/>
      <c r="PMO3" s="10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0"/>
      <c r="PND3" s="10"/>
      <c r="PNE3" s="10"/>
      <c r="PNF3" s="10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0"/>
      <c r="PNU3" s="10"/>
      <c r="PNV3" s="10"/>
      <c r="PNW3" s="10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0"/>
      <c r="POL3" s="10"/>
      <c r="POM3" s="10"/>
      <c r="PON3" s="10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0"/>
      <c r="PPC3" s="10"/>
      <c r="PPD3" s="10"/>
      <c r="PPE3" s="10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0"/>
      <c r="PPT3" s="10"/>
      <c r="PPU3" s="10"/>
      <c r="PPV3" s="10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0"/>
      <c r="PQK3" s="10"/>
      <c r="PQL3" s="10"/>
      <c r="PQM3" s="10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0"/>
      <c r="PRB3" s="10"/>
      <c r="PRC3" s="10"/>
      <c r="PRD3" s="10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0"/>
      <c r="PRS3" s="10"/>
      <c r="PRT3" s="10"/>
      <c r="PRU3" s="10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0"/>
      <c r="PSJ3" s="10"/>
      <c r="PSK3" s="10"/>
      <c r="PSL3" s="10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0"/>
      <c r="PTA3" s="10"/>
      <c r="PTB3" s="10"/>
      <c r="PTC3" s="10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0"/>
      <c r="PTR3" s="10"/>
      <c r="PTS3" s="10"/>
      <c r="PTT3" s="10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0"/>
      <c r="PUI3" s="10"/>
      <c r="PUJ3" s="10"/>
      <c r="PUK3" s="10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0"/>
      <c r="PUZ3" s="10"/>
      <c r="PVA3" s="10"/>
      <c r="PVB3" s="10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0"/>
      <c r="PVQ3" s="10"/>
      <c r="PVR3" s="10"/>
      <c r="PVS3" s="10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0"/>
      <c r="PWH3" s="10"/>
      <c r="PWI3" s="10"/>
      <c r="PWJ3" s="10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0"/>
      <c r="PWY3" s="10"/>
      <c r="PWZ3" s="10"/>
      <c r="PXA3" s="10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0"/>
      <c r="PXP3" s="10"/>
      <c r="PXQ3" s="10"/>
      <c r="PXR3" s="10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0"/>
      <c r="PYG3" s="10"/>
      <c r="PYH3" s="10"/>
      <c r="PYI3" s="10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0"/>
      <c r="PYX3" s="10"/>
      <c r="PYY3" s="10"/>
      <c r="PYZ3" s="10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0"/>
      <c r="PZO3" s="10"/>
      <c r="PZP3" s="10"/>
      <c r="PZQ3" s="10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0"/>
      <c r="QAF3" s="10"/>
      <c r="QAG3" s="10"/>
      <c r="QAH3" s="10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0"/>
      <c r="QAW3" s="10"/>
      <c r="QAX3" s="10"/>
      <c r="QAY3" s="10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0"/>
      <c r="QBN3" s="10"/>
      <c r="QBO3" s="10"/>
      <c r="QBP3" s="10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0"/>
      <c r="QCE3" s="10"/>
      <c r="QCF3" s="10"/>
      <c r="QCG3" s="10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0"/>
      <c r="QCV3" s="10"/>
      <c r="QCW3" s="10"/>
      <c r="QCX3" s="10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0"/>
      <c r="QDM3" s="10"/>
      <c r="QDN3" s="10"/>
      <c r="QDO3" s="10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0"/>
      <c r="QED3" s="10"/>
      <c r="QEE3" s="10"/>
      <c r="QEF3" s="10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0"/>
      <c r="QEU3" s="10"/>
      <c r="QEV3" s="10"/>
      <c r="QEW3" s="10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0"/>
      <c r="QFL3" s="10"/>
      <c r="QFM3" s="10"/>
      <c r="QFN3" s="10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0"/>
      <c r="QGC3" s="10"/>
      <c r="QGD3" s="10"/>
      <c r="QGE3" s="10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0"/>
      <c r="QGT3" s="10"/>
      <c r="QGU3" s="10"/>
      <c r="QGV3" s="10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0"/>
      <c r="QHK3" s="10"/>
      <c r="QHL3" s="10"/>
      <c r="QHM3" s="10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0"/>
      <c r="QIB3" s="10"/>
      <c r="QIC3" s="10"/>
      <c r="QID3" s="10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0"/>
      <c r="QIS3" s="10"/>
      <c r="QIT3" s="10"/>
      <c r="QIU3" s="10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0"/>
      <c r="QJJ3" s="10"/>
      <c r="QJK3" s="10"/>
      <c r="QJL3" s="10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0"/>
      <c r="QKA3" s="10"/>
      <c r="QKB3" s="10"/>
      <c r="QKC3" s="10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0"/>
      <c r="QKR3" s="10"/>
      <c r="QKS3" s="10"/>
      <c r="QKT3" s="10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0"/>
      <c r="QLI3" s="10"/>
      <c r="QLJ3" s="10"/>
      <c r="QLK3" s="10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0"/>
      <c r="QLZ3" s="10"/>
      <c r="QMA3" s="10"/>
      <c r="QMB3" s="10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0"/>
      <c r="QMQ3" s="10"/>
      <c r="QMR3" s="10"/>
      <c r="QMS3" s="10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0"/>
      <c r="QNH3" s="10"/>
      <c r="QNI3" s="10"/>
      <c r="QNJ3" s="10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0"/>
      <c r="QNY3" s="10"/>
      <c r="QNZ3" s="10"/>
      <c r="QOA3" s="10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0"/>
      <c r="QOP3" s="10"/>
      <c r="QOQ3" s="10"/>
      <c r="QOR3" s="10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0"/>
      <c r="QPG3" s="10"/>
      <c r="QPH3" s="10"/>
      <c r="QPI3" s="10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0"/>
      <c r="QPX3" s="10"/>
      <c r="QPY3" s="10"/>
      <c r="QPZ3" s="10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0"/>
      <c r="QQO3" s="10"/>
      <c r="QQP3" s="10"/>
      <c r="QQQ3" s="10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0"/>
      <c r="QRF3" s="10"/>
      <c r="QRG3" s="10"/>
      <c r="QRH3" s="10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0"/>
      <c r="QRW3" s="10"/>
      <c r="QRX3" s="10"/>
      <c r="QRY3" s="10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0"/>
      <c r="QSN3" s="10"/>
      <c r="QSO3" s="10"/>
      <c r="QSP3" s="10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0"/>
      <c r="QTE3" s="10"/>
      <c r="QTF3" s="10"/>
      <c r="QTG3" s="10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0"/>
      <c r="QTV3" s="10"/>
      <c r="QTW3" s="10"/>
      <c r="QTX3" s="10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0"/>
      <c r="QUM3" s="10"/>
      <c r="QUN3" s="10"/>
      <c r="QUO3" s="10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0"/>
      <c r="QVD3" s="10"/>
      <c r="QVE3" s="10"/>
      <c r="QVF3" s="10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0"/>
      <c r="QVU3" s="10"/>
      <c r="QVV3" s="10"/>
      <c r="QVW3" s="10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0"/>
      <c r="QWL3" s="10"/>
      <c r="QWM3" s="10"/>
      <c r="QWN3" s="10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0"/>
      <c r="QXC3" s="10"/>
      <c r="QXD3" s="10"/>
      <c r="QXE3" s="10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0"/>
      <c r="QXT3" s="10"/>
      <c r="QXU3" s="10"/>
      <c r="QXV3" s="10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0"/>
      <c r="QYK3" s="10"/>
      <c r="QYL3" s="10"/>
      <c r="QYM3" s="10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0"/>
      <c r="QZB3" s="10"/>
      <c r="QZC3" s="10"/>
      <c r="QZD3" s="10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0"/>
      <c r="QZS3" s="10"/>
      <c r="QZT3" s="10"/>
      <c r="QZU3" s="10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0"/>
      <c r="RAJ3" s="10"/>
      <c r="RAK3" s="10"/>
      <c r="RAL3" s="10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0"/>
      <c r="RBA3" s="10"/>
      <c r="RBB3" s="10"/>
      <c r="RBC3" s="10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0"/>
      <c r="RBR3" s="10"/>
      <c r="RBS3" s="10"/>
      <c r="RBT3" s="10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0"/>
      <c r="RCI3" s="10"/>
      <c r="RCJ3" s="10"/>
      <c r="RCK3" s="10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0"/>
      <c r="RCZ3" s="10"/>
      <c r="RDA3" s="10"/>
      <c r="RDB3" s="10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0"/>
      <c r="RDQ3" s="10"/>
      <c r="RDR3" s="10"/>
      <c r="RDS3" s="10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0"/>
      <c r="REH3" s="10"/>
      <c r="REI3" s="10"/>
      <c r="REJ3" s="10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0"/>
      <c r="REY3" s="10"/>
      <c r="REZ3" s="10"/>
      <c r="RFA3" s="10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0"/>
      <c r="RFP3" s="10"/>
      <c r="RFQ3" s="10"/>
      <c r="RFR3" s="10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0"/>
      <c r="RGG3" s="10"/>
      <c r="RGH3" s="10"/>
      <c r="RGI3" s="10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0"/>
      <c r="RGX3" s="10"/>
      <c r="RGY3" s="10"/>
      <c r="RGZ3" s="10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0"/>
      <c r="RHO3" s="10"/>
      <c r="RHP3" s="10"/>
      <c r="RHQ3" s="10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0"/>
      <c r="RIF3" s="10"/>
      <c r="RIG3" s="10"/>
      <c r="RIH3" s="10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0"/>
      <c r="RIW3" s="10"/>
      <c r="RIX3" s="10"/>
      <c r="RIY3" s="10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0"/>
      <c r="RJN3" s="10"/>
      <c r="RJO3" s="10"/>
      <c r="RJP3" s="10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0"/>
      <c r="RKE3" s="10"/>
      <c r="RKF3" s="10"/>
      <c r="RKG3" s="10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0"/>
      <c r="RKV3" s="10"/>
      <c r="RKW3" s="10"/>
      <c r="RKX3" s="10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0"/>
      <c r="RLM3" s="10"/>
      <c r="RLN3" s="10"/>
      <c r="RLO3" s="10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0"/>
      <c r="RMD3" s="10"/>
      <c r="RME3" s="10"/>
      <c r="RMF3" s="10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0"/>
      <c r="RMU3" s="10"/>
      <c r="RMV3" s="10"/>
      <c r="RMW3" s="10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0"/>
      <c r="RNL3" s="10"/>
      <c r="RNM3" s="10"/>
      <c r="RNN3" s="10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0"/>
      <c r="ROC3" s="10"/>
      <c r="ROD3" s="10"/>
      <c r="ROE3" s="10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0"/>
      <c r="ROT3" s="10"/>
      <c r="ROU3" s="10"/>
      <c r="ROV3" s="10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0"/>
      <c r="RPK3" s="10"/>
      <c r="RPL3" s="10"/>
      <c r="RPM3" s="10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0"/>
      <c r="RQB3" s="10"/>
      <c r="RQC3" s="10"/>
      <c r="RQD3" s="10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0"/>
      <c r="RQS3" s="10"/>
      <c r="RQT3" s="10"/>
      <c r="RQU3" s="10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0"/>
      <c r="RRJ3" s="10"/>
      <c r="RRK3" s="10"/>
      <c r="RRL3" s="10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0"/>
      <c r="RSA3" s="10"/>
      <c r="RSB3" s="10"/>
      <c r="RSC3" s="10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0"/>
      <c r="RSR3" s="10"/>
      <c r="RSS3" s="10"/>
      <c r="RST3" s="10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0"/>
      <c r="RTI3" s="10"/>
      <c r="RTJ3" s="10"/>
      <c r="RTK3" s="10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0"/>
      <c r="RTZ3" s="10"/>
      <c r="RUA3" s="10"/>
      <c r="RUB3" s="10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0"/>
      <c r="RUQ3" s="10"/>
      <c r="RUR3" s="10"/>
      <c r="RUS3" s="10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0"/>
      <c r="RVH3" s="10"/>
      <c r="RVI3" s="10"/>
      <c r="RVJ3" s="10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0"/>
      <c r="RVY3" s="10"/>
      <c r="RVZ3" s="10"/>
      <c r="RWA3" s="10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0"/>
      <c r="RWP3" s="10"/>
      <c r="RWQ3" s="10"/>
      <c r="RWR3" s="10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0"/>
      <c r="RXG3" s="10"/>
      <c r="RXH3" s="10"/>
      <c r="RXI3" s="10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0"/>
      <c r="RXX3" s="10"/>
      <c r="RXY3" s="10"/>
      <c r="RXZ3" s="10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0"/>
      <c r="RYO3" s="10"/>
      <c r="RYP3" s="10"/>
      <c r="RYQ3" s="10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0"/>
      <c r="RZF3" s="10"/>
      <c r="RZG3" s="10"/>
      <c r="RZH3" s="10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0"/>
      <c r="RZW3" s="10"/>
      <c r="RZX3" s="10"/>
      <c r="RZY3" s="10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0"/>
      <c r="SAN3" s="10"/>
      <c r="SAO3" s="10"/>
      <c r="SAP3" s="10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0"/>
      <c r="SBE3" s="10"/>
      <c r="SBF3" s="10"/>
      <c r="SBG3" s="10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0"/>
      <c r="SBV3" s="10"/>
      <c r="SBW3" s="10"/>
      <c r="SBX3" s="10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0"/>
      <c r="SCM3" s="10"/>
      <c r="SCN3" s="10"/>
      <c r="SCO3" s="10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0"/>
      <c r="SDD3" s="10"/>
      <c r="SDE3" s="10"/>
      <c r="SDF3" s="10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0"/>
      <c r="SDU3" s="10"/>
      <c r="SDV3" s="10"/>
      <c r="SDW3" s="10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0"/>
      <c r="SEL3" s="10"/>
      <c r="SEM3" s="10"/>
      <c r="SEN3" s="10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0"/>
      <c r="SFC3" s="10"/>
      <c r="SFD3" s="10"/>
      <c r="SFE3" s="10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0"/>
      <c r="SFT3" s="10"/>
      <c r="SFU3" s="10"/>
      <c r="SFV3" s="10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0"/>
      <c r="SGK3" s="10"/>
      <c r="SGL3" s="10"/>
      <c r="SGM3" s="10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0"/>
      <c r="SHB3" s="10"/>
      <c r="SHC3" s="10"/>
      <c r="SHD3" s="10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0"/>
      <c r="SHS3" s="10"/>
      <c r="SHT3" s="10"/>
      <c r="SHU3" s="10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0"/>
      <c r="SIJ3" s="10"/>
      <c r="SIK3" s="10"/>
      <c r="SIL3" s="10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0"/>
      <c r="SJA3" s="10"/>
      <c r="SJB3" s="10"/>
      <c r="SJC3" s="10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0"/>
      <c r="SJR3" s="10"/>
      <c r="SJS3" s="10"/>
      <c r="SJT3" s="10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0"/>
      <c r="SKI3" s="10"/>
      <c r="SKJ3" s="10"/>
      <c r="SKK3" s="10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0"/>
      <c r="SKZ3" s="10"/>
      <c r="SLA3" s="10"/>
      <c r="SLB3" s="10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0"/>
      <c r="SLQ3" s="10"/>
      <c r="SLR3" s="10"/>
      <c r="SLS3" s="10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0"/>
      <c r="SMH3" s="10"/>
      <c r="SMI3" s="10"/>
      <c r="SMJ3" s="10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0"/>
      <c r="SMY3" s="10"/>
      <c r="SMZ3" s="10"/>
      <c r="SNA3" s="10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0"/>
      <c r="SNP3" s="10"/>
      <c r="SNQ3" s="10"/>
      <c r="SNR3" s="10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0"/>
      <c r="SOG3" s="10"/>
      <c r="SOH3" s="10"/>
      <c r="SOI3" s="10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0"/>
      <c r="SOX3" s="10"/>
      <c r="SOY3" s="10"/>
      <c r="SOZ3" s="10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0"/>
      <c r="SPO3" s="10"/>
      <c r="SPP3" s="10"/>
      <c r="SPQ3" s="10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0"/>
      <c r="SQF3" s="10"/>
      <c r="SQG3" s="10"/>
      <c r="SQH3" s="10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0"/>
      <c r="SQW3" s="10"/>
      <c r="SQX3" s="10"/>
      <c r="SQY3" s="10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0"/>
      <c r="SRN3" s="10"/>
      <c r="SRO3" s="10"/>
      <c r="SRP3" s="10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0"/>
      <c r="SSE3" s="10"/>
      <c r="SSF3" s="10"/>
      <c r="SSG3" s="10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0"/>
      <c r="SSV3" s="10"/>
      <c r="SSW3" s="10"/>
      <c r="SSX3" s="10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0"/>
      <c r="STM3" s="10"/>
      <c r="STN3" s="10"/>
      <c r="STO3" s="10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0"/>
      <c r="SUD3" s="10"/>
      <c r="SUE3" s="10"/>
      <c r="SUF3" s="10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0"/>
      <c r="SUU3" s="10"/>
      <c r="SUV3" s="10"/>
      <c r="SUW3" s="10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0"/>
      <c r="SVL3" s="10"/>
      <c r="SVM3" s="10"/>
      <c r="SVN3" s="10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0"/>
      <c r="SWC3" s="10"/>
      <c r="SWD3" s="10"/>
      <c r="SWE3" s="10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0"/>
      <c r="SWT3" s="10"/>
      <c r="SWU3" s="10"/>
      <c r="SWV3" s="10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0"/>
      <c r="SXK3" s="10"/>
      <c r="SXL3" s="10"/>
      <c r="SXM3" s="10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0"/>
      <c r="SYB3" s="10"/>
      <c r="SYC3" s="10"/>
      <c r="SYD3" s="10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0"/>
      <c r="SYS3" s="10"/>
      <c r="SYT3" s="10"/>
      <c r="SYU3" s="10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0"/>
      <c r="SZJ3" s="10"/>
      <c r="SZK3" s="10"/>
      <c r="SZL3" s="10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0"/>
      <c r="TAA3" s="10"/>
      <c r="TAB3" s="10"/>
      <c r="TAC3" s="10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0"/>
      <c r="TAR3" s="10"/>
      <c r="TAS3" s="10"/>
      <c r="TAT3" s="10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0"/>
      <c r="TBI3" s="10"/>
      <c r="TBJ3" s="10"/>
      <c r="TBK3" s="10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0"/>
      <c r="TBZ3" s="10"/>
      <c r="TCA3" s="10"/>
      <c r="TCB3" s="10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0"/>
      <c r="TCQ3" s="10"/>
      <c r="TCR3" s="10"/>
      <c r="TCS3" s="10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0"/>
      <c r="TDH3" s="10"/>
      <c r="TDI3" s="10"/>
      <c r="TDJ3" s="10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0"/>
      <c r="TDY3" s="10"/>
      <c r="TDZ3" s="10"/>
      <c r="TEA3" s="10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0"/>
      <c r="TEP3" s="10"/>
      <c r="TEQ3" s="10"/>
      <c r="TER3" s="10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0"/>
      <c r="TFG3" s="10"/>
      <c r="TFH3" s="10"/>
      <c r="TFI3" s="10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0"/>
      <c r="TFX3" s="10"/>
      <c r="TFY3" s="10"/>
      <c r="TFZ3" s="10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0"/>
      <c r="TGO3" s="10"/>
      <c r="TGP3" s="10"/>
      <c r="TGQ3" s="10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0"/>
      <c r="THF3" s="10"/>
      <c r="THG3" s="10"/>
      <c r="THH3" s="10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0"/>
      <c r="THW3" s="10"/>
      <c r="THX3" s="10"/>
      <c r="THY3" s="10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0"/>
      <c r="TIN3" s="10"/>
      <c r="TIO3" s="10"/>
      <c r="TIP3" s="10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0"/>
      <c r="TJE3" s="10"/>
      <c r="TJF3" s="10"/>
      <c r="TJG3" s="10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0"/>
      <c r="TJV3" s="10"/>
      <c r="TJW3" s="10"/>
      <c r="TJX3" s="10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0"/>
      <c r="TKM3" s="10"/>
      <c r="TKN3" s="10"/>
      <c r="TKO3" s="10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0"/>
      <c r="TLD3" s="10"/>
      <c r="TLE3" s="10"/>
      <c r="TLF3" s="10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0"/>
      <c r="TLU3" s="10"/>
      <c r="TLV3" s="10"/>
      <c r="TLW3" s="10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0"/>
      <c r="TML3" s="10"/>
      <c r="TMM3" s="10"/>
      <c r="TMN3" s="10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0"/>
      <c r="TNC3" s="10"/>
      <c r="TND3" s="10"/>
      <c r="TNE3" s="10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0"/>
      <c r="TNT3" s="10"/>
      <c r="TNU3" s="10"/>
      <c r="TNV3" s="10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0"/>
      <c r="TOK3" s="10"/>
      <c r="TOL3" s="10"/>
      <c r="TOM3" s="10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0"/>
      <c r="TPB3" s="10"/>
      <c r="TPC3" s="10"/>
      <c r="TPD3" s="10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0"/>
      <c r="TPS3" s="10"/>
      <c r="TPT3" s="10"/>
      <c r="TPU3" s="10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0"/>
      <c r="TQJ3" s="10"/>
      <c r="TQK3" s="10"/>
      <c r="TQL3" s="10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0"/>
      <c r="TRA3" s="10"/>
      <c r="TRB3" s="10"/>
      <c r="TRC3" s="10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0"/>
      <c r="TRR3" s="10"/>
      <c r="TRS3" s="10"/>
      <c r="TRT3" s="10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0"/>
      <c r="TSI3" s="10"/>
      <c r="TSJ3" s="10"/>
      <c r="TSK3" s="10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0"/>
      <c r="TSZ3" s="10"/>
      <c r="TTA3" s="10"/>
      <c r="TTB3" s="10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0"/>
      <c r="TTQ3" s="10"/>
      <c r="TTR3" s="10"/>
      <c r="TTS3" s="10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0"/>
      <c r="TUH3" s="10"/>
      <c r="TUI3" s="10"/>
      <c r="TUJ3" s="10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0"/>
      <c r="TUY3" s="10"/>
      <c r="TUZ3" s="10"/>
      <c r="TVA3" s="10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0"/>
      <c r="TVP3" s="10"/>
      <c r="TVQ3" s="10"/>
      <c r="TVR3" s="10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0"/>
      <c r="TWG3" s="10"/>
      <c r="TWH3" s="10"/>
      <c r="TWI3" s="10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0"/>
      <c r="TWX3" s="10"/>
      <c r="TWY3" s="10"/>
      <c r="TWZ3" s="10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0"/>
      <c r="TXO3" s="10"/>
      <c r="TXP3" s="10"/>
      <c r="TXQ3" s="10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0"/>
      <c r="TYF3" s="10"/>
      <c r="TYG3" s="10"/>
      <c r="TYH3" s="10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0"/>
      <c r="TYW3" s="10"/>
      <c r="TYX3" s="10"/>
      <c r="TYY3" s="10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0"/>
      <c r="TZN3" s="10"/>
      <c r="TZO3" s="10"/>
      <c r="TZP3" s="10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0"/>
      <c r="UAE3" s="10"/>
      <c r="UAF3" s="10"/>
      <c r="UAG3" s="10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0"/>
      <c r="UAV3" s="10"/>
      <c r="UAW3" s="10"/>
      <c r="UAX3" s="10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0"/>
      <c r="UBM3" s="10"/>
      <c r="UBN3" s="10"/>
      <c r="UBO3" s="10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0"/>
      <c r="UCD3" s="10"/>
      <c r="UCE3" s="10"/>
      <c r="UCF3" s="10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0"/>
      <c r="UCU3" s="10"/>
      <c r="UCV3" s="10"/>
      <c r="UCW3" s="10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0"/>
      <c r="UDL3" s="10"/>
      <c r="UDM3" s="10"/>
      <c r="UDN3" s="10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0"/>
      <c r="UEC3" s="10"/>
      <c r="UED3" s="10"/>
      <c r="UEE3" s="10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0"/>
      <c r="UET3" s="10"/>
      <c r="UEU3" s="10"/>
      <c r="UEV3" s="10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0"/>
      <c r="UFK3" s="10"/>
      <c r="UFL3" s="10"/>
      <c r="UFM3" s="10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0"/>
      <c r="UGB3" s="10"/>
      <c r="UGC3" s="10"/>
      <c r="UGD3" s="10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0"/>
      <c r="UGS3" s="10"/>
      <c r="UGT3" s="10"/>
      <c r="UGU3" s="10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0"/>
      <c r="UHJ3" s="10"/>
      <c r="UHK3" s="10"/>
      <c r="UHL3" s="10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0"/>
      <c r="UIA3" s="10"/>
      <c r="UIB3" s="10"/>
      <c r="UIC3" s="10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0"/>
      <c r="UIR3" s="10"/>
      <c r="UIS3" s="10"/>
      <c r="UIT3" s="10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0"/>
      <c r="UJI3" s="10"/>
      <c r="UJJ3" s="10"/>
      <c r="UJK3" s="10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0"/>
      <c r="UJZ3" s="10"/>
      <c r="UKA3" s="10"/>
      <c r="UKB3" s="10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0"/>
      <c r="UKQ3" s="10"/>
      <c r="UKR3" s="10"/>
      <c r="UKS3" s="10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0"/>
      <c r="ULH3" s="10"/>
      <c r="ULI3" s="10"/>
      <c r="ULJ3" s="10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0"/>
      <c r="ULY3" s="10"/>
      <c r="ULZ3" s="10"/>
      <c r="UMA3" s="10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0"/>
      <c r="UMP3" s="10"/>
      <c r="UMQ3" s="10"/>
      <c r="UMR3" s="10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0"/>
      <c r="UNG3" s="10"/>
      <c r="UNH3" s="10"/>
      <c r="UNI3" s="10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0"/>
      <c r="UNX3" s="10"/>
      <c r="UNY3" s="10"/>
      <c r="UNZ3" s="10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0"/>
      <c r="UOO3" s="10"/>
      <c r="UOP3" s="10"/>
      <c r="UOQ3" s="10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0"/>
      <c r="UPF3" s="10"/>
      <c r="UPG3" s="10"/>
      <c r="UPH3" s="10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0"/>
      <c r="UPW3" s="10"/>
      <c r="UPX3" s="10"/>
      <c r="UPY3" s="10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0"/>
      <c r="UQN3" s="10"/>
      <c r="UQO3" s="10"/>
      <c r="UQP3" s="10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0"/>
      <c r="URE3" s="10"/>
      <c r="URF3" s="10"/>
      <c r="URG3" s="10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0"/>
      <c r="URV3" s="10"/>
      <c r="URW3" s="10"/>
      <c r="URX3" s="10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0"/>
      <c r="USM3" s="10"/>
      <c r="USN3" s="10"/>
      <c r="USO3" s="10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0"/>
      <c r="UTD3" s="10"/>
      <c r="UTE3" s="10"/>
      <c r="UTF3" s="10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0"/>
      <c r="UTU3" s="10"/>
      <c r="UTV3" s="10"/>
      <c r="UTW3" s="10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0"/>
      <c r="UUL3" s="10"/>
      <c r="UUM3" s="10"/>
      <c r="UUN3" s="10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0"/>
      <c r="UVC3" s="10"/>
      <c r="UVD3" s="10"/>
      <c r="UVE3" s="10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0"/>
      <c r="UVT3" s="10"/>
      <c r="UVU3" s="10"/>
      <c r="UVV3" s="10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0"/>
      <c r="UWK3" s="10"/>
      <c r="UWL3" s="10"/>
      <c r="UWM3" s="10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0"/>
      <c r="UXB3" s="10"/>
      <c r="UXC3" s="10"/>
      <c r="UXD3" s="10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0"/>
      <c r="UXS3" s="10"/>
      <c r="UXT3" s="10"/>
      <c r="UXU3" s="10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0"/>
      <c r="UYJ3" s="10"/>
      <c r="UYK3" s="10"/>
      <c r="UYL3" s="10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0"/>
      <c r="UZA3" s="10"/>
      <c r="UZB3" s="10"/>
      <c r="UZC3" s="10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0"/>
      <c r="UZR3" s="10"/>
      <c r="UZS3" s="10"/>
      <c r="UZT3" s="10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0"/>
      <c r="VAI3" s="10"/>
      <c r="VAJ3" s="10"/>
      <c r="VAK3" s="10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0"/>
      <c r="VAZ3" s="10"/>
      <c r="VBA3" s="10"/>
      <c r="VBB3" s="10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0"/>
      <c r="VBQ3" s="10"/>
      <c r="VBR3" s="10"/>
      <c r="VBS3" s="10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0"/>
      <c r="VCH3" s="10"/>
      <c r="VCI3" s="10"/>
      <c r="VCJ3" s="10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0"/>
      <c r="VCY3" s="10"/>
      <c r="VCZ3" s="10"/>
      <c r="VDA3" s="10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0"/>
      <c r="VDP3" s="10"/>
      <c r="VDQ3" s="10"/>
      <c r="VDR3" s="10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0"/>
      <c r="VEG3" s="10"/>
      <c r="VEH3" s="10"/>
      <c r="VEI3" s="10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0"/>
      <c r="VEX3" s="10"/>
      <c r="VEY3" s="10"/>
      <c r="VEZ3" s="10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0"/>
      <c r="VFO3" s="10"/>
      <c r="VFP3" s="10"/>
      <c r="VFQ3" s="10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0"/>
      <c r="VGF3" s="10"/>
      <c r="VGG3" s="10"/>
      <c r="VGH3" s="10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0"/>
      <c r="VGW3" s="10"/>
      <c r="VGX3" s="10"/>
      <c r="VGY3" s="10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0"/>
      <c r="VHN3" s="10"/>
      <c r="VHO3" s="10"/>
      <c r="VHP3" s="10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0"/>
      <c r="VIE3" s="10"/>
      <c r="VIF3" s="10"/>
      <c r="VIG3" s="10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0"/>
      <c r="VIV3" s="10"/>
      <c r="VIW3" s="10"/>
      <c r="VIX3" s="10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0"/>
      <c r="VJM3" s="10"/>
      <c r="VJN3" s="10"/>
      <c r="VJO3" s="10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0"/>
      <c r="VKD3" s="10"/>
      <c r="VKE3" s="10"/>
      <c r="VKF3" s="10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0"/>
      <c r="VKU3" s="10"/>
      <c r="VKV3" s="10"/>
      <c r="VKW3" s="10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0"/>
      <c r="VLL3" s="10"/>
      <c r="VLM3" s="10"/>
      <c r="VLN3" s="10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0"/>
      <c r="VMC3" s="10"/>
      <c r="VMD3" s="10"/>
      <c r="VME3" s="10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0"/>
      <c r="VMT3" s="10"/>
      <c r="VMU3" s="10"/>
      <c r="VMV3" s="10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0"/>
      <c r="VNK3" s="10"/>
      <c r="VNL3" s="10"/>
      <c r="VNM3" s="10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0"/>
      <c r="VOB3" s="10"/>
      <c r="VOC3" s="10"/>
      <c r="VOD3" s="10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0"/>
      <c r="VOS3" s="10"/>
      <c r="VOT3" s="10"/>
      <c r="VOU3" s="10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0"/>
      <c r="VPJ3" s="10"/>
      <c r="VPK3" s="10"/>
      <c r="VPL3" s="10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0"/>
      <c r="VQA3" s="10"/>
      <c r="VQB3" s="10"/>
      <c r="VQC3" s="10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0"/>
      <c r="VQR3" s="10"/>
      <c r="VQS3" s="10"/>
      <c r="VQT3" s="10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0"/>
      <c r="VRI3" s="10"/>
      <c r="VRJ3" s="10"/>
      <c r="VRK3" s="10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0"/>
      <c r="VRZ3" s="10"/>
      <c r="VSA3" s="10"/>
      <c r="VSB3" s="10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0"/>
      <c r="VSQ3" s="10"/>
      <c r="VSR3" s="10"/>
      <c r="VSS3" s="10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0"/>
      <c r="VTH3" s="10"/>
      <c r="VTI3" s="10"/>
      <c r="VTJ3" s="10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0"/>
      <c r="VTY3" s="10"/>
      <c r="VTZ3" s="10"/>
      <c r="VUA3" s="10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0"/>
      <c r="VUP3" s="10"/>
      <c r="VUQ3" s="10"/>
      <c r="VUR3" s="10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0"/>
      <c r="VVG3" s="10"/>
      <c r="VVH3" s="10"/>
      <c r="VVI3" s="10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0"/>
      <c r="VVX3" s="10"/>
      <c r="VVY3" s="10"/>
      <c r="VVZ3" s="10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0"/>
      <c r="VWO3" s="10"/>
      <c r="VWP3" s="10"/>
      <c r="VWQ3" s="10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0"/>
      <c r="VXF3" s="10"/>
      <c r="VXG3" s="10"/>
      <c r="VXH3" s="10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0"/>
      <c r="VXW3" s="10"/>
      <c r="VXX3" s="10"/>
      <c r="VXY3" s="10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0"/>
      <c r="VYN3" s="10"/>
      <c r="VYO3" s="10"/>
      <c r="VYP3" s="10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0"/>
      <c r="VZE3" s="10"/>
      <c r="VZF3" s="10"/>
      <c r="VZG3" s="10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0"/>
      <c r="VZV3" s="10"/>
      <c r="VZW3" s="10"/>
      <c r="VZX3" s="10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0"/>
      <c r="WAM3" s="10"/>
      <c r="WAN3" s="10"/>
      <c r="WAO3" s="10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0"/>
      <c r="WBD3" s="10"/>
      <c r="WBE3" s="10"/>
      <c r="WBF3" s="10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0"/>
      <c r="WBU3" s="10"/>
      <c r="WBV3" s="10"/>
      <c r="WBW3" s="10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0"/>
      <c r="WCL3" s="10"/>
      <c r="WCM3" s="10"/>
      <c r="WCN3" s="10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0"/>
      <c r="WDC3" s="10"/>
      <c r="WDD3" s="10"/>
      <c r="WDE3" s="10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0"/>
      <c r="WDT3" s="10"/>
      <c r="WDU3" s="10"/>
      <c r="WDV3" s="10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0"/>
      <c r="WEK3" s="10"/>
      <c r="WEL3" s="10"/>
      <c r="WEM3" s="10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0"/>
      <c r="WFB3" s="10"/>
      <c r="WFC3" s="10"/>
      <c r="WFD3" s="10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0"/>
      <c r="WFS3" s="10"/>
      <c r="WFT3" s="10"/>
      <c r="WFU3" s="10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0"/>
      <c r="WGJ3" s="10"/>
      <c r="WGK3" s="10"/>
      <c r="WGL3" s="10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0"/>
      <c r="WHA3" s="10"/>
      <c r="WHB3" s="10"/>
      <c r="WHC3" s="10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0"/>
      <c r="WHR3" s="10"/>
      <c r="WHS3" s="10"/>
      <c r="WHT3" s="10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0"/>
      <c r="WII3" s="10"/>
      <c r="WIJ3" s="10"/>
      <c r="WIK3" s="10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0"/>
      <c r="WIZ3" s="10"/>
      <c r="WJA3" s="10"/>
      <c r="WJB3" s="10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0"/>
      <c r="WJQ3" s="10"/>
      <c r="WJR3" s="10"/>
      <c r="WJS3" s="10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0"/>
      <c r="WKH3" s="10"/>
      <c r="WKI3" s="10"/>
      <c r="WKJ3" s="10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0"/>
      <c r="WKY3" s="10"/>
      <c r="WKZ3" s="10"/>
      <c r="WLA3" s="10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0"/>
      <c r="WLP3" s="10"/>
      <c r="WLQ3" s="10"/>
      <c r="WLR3" s="10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0"/>
      <c r="WMG3" s="10"/>
      <c r="WMH3" s="10"/>
      <c r="WMI3" s="10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0"/>
      <c r="WMX3" s="10"/>
      <c r="WMY3" s="10"/>
      <c r="WMZ3" s="10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0"/>
      <c r="WNO3" s="10"/>
      <c r="WNP3" s="10"/>
      <c r="WNQ3" s="10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0"/>
      <c r="WOF3" s="10"/>
      <c r="WOG3" s="10"/>
      <c r="WOH3" s="10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0"/>
      <c r="WOW3" s="10"/>
      <c r="WOX3" s="10"/>
      <c r="WOY3" s="10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0"/>
      <c r="WPN3" s="10"/>
      <c r="WPO3" s="10"/>
      <c r="WPP3" s="10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0"/>
      <c r="WQE3" s="10"/>
      <c r="WQF3" s="10"/>
      <c r="WQG3" s="10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0"/>
      <c r="WQV3" s="10"/>
      <c r="WQW3" s="10"/>
      <c r="WQX3" s="10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0"/>
      <c r="WRM3" s="10"/>
      <c r="WRN3" s="10"/>
      <c r="WRO3" s="10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0"/>
      <c r="WSD3" s="10"/>
      <c r="WSE3" s="10"/>
      <c r="WSF3" s="10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0"/>
      <c r="WSU3" s="10"/>
      <c r="WSV3" s="10"/>
      <c r="WSW3" s="10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0"/>
      <c r="WTL3" s="10"/>
      <c r="WTM3" s="10"/>
      <c r="WTN3" s="10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0"/>
      <c r="WUC3" s="10"/>
      <c r="WUD3" s="10"/>
      <c r="WUE3" s="10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0"/>
      <c r="WUT3" s="10"/>
      <c r="WUU3" s="10"/>
      <c r="WUV3" s="10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0"/>
      <c r="WVK3" s="10"/>
      <c r="WVL3" s="10"/>
      <c r="WVM3" s="10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0"/>
      <c r="WWB3" s="10"/>
      <c r="WWC3" s="10"/>
      <c r="WWD3" s="10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0"/>
      <c r="WWS3" s="10"/>
      <c r="WWT3" s="10"/>
      <c r="WWU3" s="10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0"/>
      <c r="WXJ3" s="10"/>
      <c r="WXK3" s="10"/>
      <c r="WXL3" s="10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0"/>
      <c r="WYA3" s="10"/>
      <c r="WYB3" s="10"/>
      <c r="WYC3" s="10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0"/>
      <c r="WYR3" s="10"/>
      <c r="WYS3" s="10"/>
      <c r="WYT3" s="10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0"/>
      <c r="WZI3" s="10"/>
      <c r="WZJ3" s="10"/>
      <c r="WZK3" s="10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0"/>
      <c r="WZZ3" s="10"/>
      <c r="XAA3" s="10"/>
      <c r="XAB3" s="10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0"/>
      <c r="XAQ3" s="10"/>
      <c r="XAR3" s="10"/>
      <c r="XAS3" s="10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0"/>
      <c r="XBH3" s="10"/>
      <c r="XBI3" s="10"/>
      <c r="XBJ3" s="10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0"/>
      <c r="XBY3" s="10"/>
      <c r="XBZ3" s="10"/>
      <c r="XCA3" s="10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0"/>
      <c r="XCP3" s="10"/>
      <c r="XCQ3" s="10"/>
      <c r="XCR3" s="10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0"/>
      <c r="XDG3" s="10"/>
      <c r="XDH3" s="10"/>
      <c r="XDI3" s="10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0"/>
      <c r="XDX3" s="10"/>
      <c r="XDY3" s="10"/>
      <c r="XDZ3" s="10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0"/>
      <c r="XEO3" s="10"/>
      <c r="XEP3" s="10"/>
      <c r="XEQ3" s="10"/>
      <c r="XER3" s="11"/>
      <c r="XES3" s="11"/>
      <c r="XET3" s="11"/>
      <c r="XEU3" s="11"/>
      <c r="XEV3" s="11"/>
      <c r="XEW3" s="11"/>
      <c r="XEX3" s="11"/>
      <c r="XEY3" s="11"/>
      <c r="XEZ3" s="11"/>
      <c r="XFA3" s="11"/>
      <c r="XFB3" s="11"/>
      <c r="XFC3" s="11"/>
      <c r="XFD3" s="11"/>
    </row>
    <row r="4" spans="1:16384" ht="12" customHeight="1" x14ac:dyDescent="0.2">
      <c r="A4" s="11"/>
      <c r="N4" s="10"/>
      <c r="O4" s="10"/>
      <c r="Q4" s="100" t="s">
        <v>41</v>
      </c>
      <c r="R4" s="101"/>
      <c r="S4" s="10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  <c r="XEK4" s="11"/>
      <c r="XEL4" s="11"/>
      <c r="XEM4" s="11"/>
      <c r="XER4" s="11"/>
      <c r="XES4" s="11"/>
      <c r="XET4" s="11"/>
      <c r="XEU4" s="11"/>
      <c r="XEV4" s="11"/>
      <c r="XEW4" s="11"/>
      <c r="XEX4" s="11"/>
      <c r="XEY4" s="11"/>
      <c r="XEZ4" s="11"/>
      <c r="XFA4" s="11"/>
      <c r="XFB4" s="11"/>
      <c r="XFC4" s="11"/>
      <c r="XFD4" s="11"/>
    </row>
    <row r="5" spans="1:16384" ht="15" customHeight="1" x14ac:dyDescent="0.2">
      <c r="A5" s="102" t="s">
        <v>54</v>
      </c>
      <c r="B5" s="102" t="s">
        <v>5</v>
      </c>
      <c r="C5" s="102"/>
      <c r="D5" s="102"/>
      <c r="E5" s="102" t="s">
        <v>6</v>
      </c>
      <c r="F5" s="102"/>
      <c r="G5" s="102"/>
      <c r="H5" s="102" t="s">
        <v>0</v>
      </c>
      <c r="I5" s="102"/>
      <c r="J5" s="102"/>
      <c r="K5" s="102" t="s">
        <v>3</v>
      </c>
      <c r="L5" s="102"/>
      <c r="M5" s="102"/>
      <c r="N5" s="102" t="s">
        <v>4</v>
      </c>
      <c r="O5" s="102"/>
      <c r="P5" s="102"/>
      <c r="Q5" s="102" t="s">
        <v>63</v>
      </c>
      <c r="R5" s="102"/>
      <c r="S5" s="102"/>
    </row>
    <row r="6" spans="1:16384" ht="15" customHeight="1" x14ac:dyDescent="0.2">
      <c r="A6" s="102"/>
      <c r="B6" s="103" t="s">
        <v>1</v>
      </c>
      <c r="C6" s="103" t="s">
        <v>46</v>
      </c>
      <c r="D6" s="104" t="s">
        <v>2</v>
      </c>
      <c r="E6" s="103" t="s">
        <v>1</v>
      </c>
      <c r="F6" s="103" t="s">
        <v>46</v>
      </c>
      <c r="G6" s="104" t="s">
        <v>2</v>
      </c>
      <c r="H6" s="103" t="s">
        <v>1</v>
      </c>
      <c r="I6" s="103" t="s">
        <v>46</v>
      </c>
      <c r="J6" s="104" t="s">
        <v>2</v>
      </c>
      <c r="K6" s="103" t="s">
        <v>1</v>
      </c>
      <c r="L6" s="103" t="s">
        <v>46</v>
      </c>
      <c r="M6" s="104" t="s">
        <v>2</v>
      </c>
      <c r="N6" s="103" t="s">
        <v>1</v>
      </c>
      <c r="O6" s="103" t="s">
        <v>46</v>
      </c>
      <c r="P6" s="104" t="s">
        <v>2</v>
      </c>
      <c r="Q6" s="103" t="s">
        <v>1</v>
      </c>
      <c r="R6" s="103" t="s">
        <v>46</v>
      </c>
      <c r="S6" s="104" t="s">
        <v>2</v>
      </c>
    </row>
    <row r="7" spans="1:16384" ht="15" customHeight="1" x14ac:dyDescent="0.2">
      <c r="A7" s="32" t="s">
        <v>21</v>
      </c>
      <c r="B7" s="33">
        <v>41167</v>
      </c>
      <c r="C7" s="33">
        <v>45608</v>
      </c>
      <c r="D7" s="34">
        <v>110.78776690067286</v>
      </c>
      <c r="E7" s="33">
        <v>340705</v>
      </c>
      <c r="F7" s="33">
        <v>372776</v>
      </c>
      <c r="G7" s="34">
        <v>109.41312865969093</v>
      </c>
      <c r="H7" s="33">
        <v>357490763.92400002</v>
      </c>
      <c r="I7" s="33">
        <v>399898533.574</v>
      </c>
      <c r="J7" s="34">
        <v>111.86261966169721</v>
      </c>
      <c r="K7" s="33">
        <v>24185297.894000001</v>
      </c>
      <c r="L7" s="33">
        <v>26253919.956</v>
      </c>
      <c r="M7" s="34">
        <v>108.55322134573828</v>
      </c>
      <c r="N7" s="33">
        <v>5860842.0049999999</v>
      </c>
      <c r="O7" s="33">
        <v>7744147.5039999997</v>
      </c>
      <c r="P7" s="34">
        <v>132.13370190483406</v>
      </c>
      <c r="Q7" s="33">
        <v>18324455.890000001</v>
      </c>
      <c r="R7" s="35">
        <v>18509772.451000001</v>
      </c>
      <c r="S7" s="34">
        <v>101.01130730490684</v>
      </c>
    </row>
    <row r="8" spans="1:16384" ht="15" customHeight="1" x14ac:dyDescent="0.2">
      <c r="A8" s="32" t="s">
        <v>10</v>
      </c>
      <c r="B8" s="33">
        <v>1303</v>
      </c>
      <c r="C8" s="33">
        <v>1432</v>
      </c>
      <c r="D8" s="34">
        <v>109.90023023791251</v>
      </c>
      <c r="E8" s="33">
        <v>10721</v>
      </c>
      <c r="F8" s="33">
        <v>10944</v>
      </c>
      <c r="G8" s="34">
        <v>102.08002984796194</v>
      </c>
      <c r="H8" s="33">
        <v>6646469.0970000001</v>
      </c>
      <c r="I8" s="33">
        <v>6893222.9239999996</v>
      </c>
      <c r="J8" s="34">
        <v>103.71255509352142</v>
      </c>
      <c r="K8" s="33">
        <v>806724.21</v>
      </c>
      <c r="L8" s="33">
        <v>796094.06200000003</v>
      </c>
      <c r="M8" s="34">
        <v>98.682307055096317</v>
      </c>
      <c r="N8" s="33">
        <v>107693.503</v>
      </c>
      <c r="O8" s="33">
        <v>89982.399999999994</v>
      </c>
      <c r="P8" s="34">
        <v>83.554158322809869</v>
      </c>
      <c r="Q8" s="33">
        <v>699030.70700000005</v>
      </c>
      <c r="R8" s="35">
        <v>706111.66200000001</v>
      </c>
      <c r="S8" s="34">
        <v>101.01296766066102</v>
      </c>
    </row>
    <row r="9" spans="1:16384" ht="15" customHeight="1" x14ac:dyDescent="0.2">
      <c r="A9" s="32" t="s">
        <v>24</v>
      </c>
      <c r="B9" s="33">
        <v>4577</v>
      </c>
      <c r="C9" s="33">
        <v>5020</v>
      </c>
      <c r="D9" s="34">
        <v>109.67882892724492</v>
      </c>
      <c r="E9" s="33">
        <v>30085</v>
      </c>
      <c r="F9" s="33">
        <v>30651</v>
      </c>
      <c r="G9" s="34">
        <v>101.88133621406017</v>
      </c>
      <c r="H9" s="33">
        <v>19012908.493999999</v>
      </c>
      <c r="I9" s="33">
        <v>20321205.618999999</v>
      </c>
      <c r="J9" s="34">
        <v>106.8810993615883</v>
      </c>
      <c r="K9" s="33">
        <v>1105270.0449999999</v>
      </c>
      <c r="L9" s="33">
        <v>1162922.3559999999</v>
      </c>
      <c r="M9" s="34">
        <v>105.21612896873542</v>
      </c>
      <c r="N9" s="33">
        <v>1084691.7309999999</v>
      </c>
      <c r="O9" s="33">
        <v>521074.36599999998</v>
      </c>
      <c r="P9" s="34">
        <v>48.038935958293941</v>
      </c>
      <c r="Q9" s="33">
        <v>20578.313999999998</v>
      </c>
      <c r="R9" s="35">
        <v>641847.99</v>
      </c>
      <c r="S9" s="34">
        <v>3119.050423664446</v>
      </c>
    </row>
    <row r="10" spans="1:16384" ht="15" customHeight="1" x14ac:dyDescent="0.2">
      <c r="A10" s="32" t="s">
        <v>48</v>
      </c>
      <c r="B10" s="33">
        <v>848</v>
      </c>
      <c r="C10" s="33">
        <v>920</v>
      </c>
      <c r="D10" s="34">
        <v>108.49056603773586</v>
      </c>
      <c r="E10" s="33">
        <v>9414</v>
      </c>
      <c r="F10" s="33">
        <v>10066</v>
      </c>
      <c r="G10" s="34">
        <v>106.9258551094115</v>
      </c>
      <c r="H10" s="33">
        <v>11054878.929</v>
      </c>
      <c r="I10" s="33">
        <v>12177883.814999999</v>
      </c>
      <c r="J10" s="34">
        <v>110.15845486153673</v>
      </c>
      <c r="K10" s="33">
        <v>481098.33600000001</v>
      </c>
      <c r="L10" s="33">
        <v>709456.83400000003</v>
      </c>
      <c r="M10" s="34">
        <v>147.46607521003773</v>
      </c>
      <c r="N10" s="33">
        <v>111118.663</v>
      </c>
      <c r="O10" s="33">
        <v>87916.225999999995</v>
      </c>
      <c r="P10" s="34">
        <v>79.11922590357301</v>
      </c>
      <c r="Q10" s="33">
        <v>369979.67300000001</v>
      </c>
      <c r="R10" s="35">
        <v>621540.60800000001</v>
      </c>
      <c r="S10" s="34">
        <v>167.99317729003994</v>
      </c>
    </row>
    <row r="11" spans="1:16384" ht="15" customHeight="1" x14ac:dyDescent="0.2">
      <c r="A11" s="32" t="s">
        <v>11</v>
      </c>
      <c r="B11" s="33">
        <v>2160</v>
      </c>
      <c r="C11" s="33">
        <v>2341</v>
      </c>
      <c r="D11" s="34">
        <v>108.37962962962963</v>
      </c>
      <c r="E11" s="33">
        <v>11958</v>
      </c>
      <c r="F11" s="33">
        <v>12890</v>
      </c>
      <c r="G11" s="34">
        <v>107.79394547583207</v>
      </c>
      <c r="H11" s="33">
        <v>7246501.9720000001</v>
      </c>
      <c r="I11" s="33">
        <v>8001638.4139999999</v>
      </c>
      <c r="J11" s="34">
        <v>110.42070291180208</v>
      </c>
      <c r="K11" s="33">
        <v>752960.72</v>
      </c>
      <c r="L11" s="33">
        <v>733996.80500000005</v>
      </c>
      <c r="M11" s="34">
        <v>97.48142041194393</v>
      </c>
      <c r="N11" s="33">
        <v>121689.989</v>
      </c>
      <c r="O11" s="33">
        <v>136380.34</v>
      </c>
      <c r="P11" s="34">
        <v>112.0719470194052</v>
      </c>
      <c r="Q11" s="33">
        <v>631270.73100000003</v>
      </c>
      <c r="R11" s="35">
        <v>597616.46499999997</v>
      </c>
      <c r="S11" s="34">
        <v>94.668806211450985</v>
      </c>
    </row>
    <row r="12" spans="1:16384" ht="15" customHeight="1" x14ac:dyDescent="0.2">
      <c r="A12" s="32" t="s">
        <v>26</v>
      </c>
      <c r="B12" s="33">
        <v>1613</v>
      </c>
      <c r="C12" s="33">
        <v>1768</v>
      </c>
      <c r="D12" s="34">
        <v>109.60942343459392</v>
      </c>
      <c r="E12" s="33">
        <v>12275</v>
      </c>
      <c r="F12" s="33">
        <v>12924</v>
      </c>
      <c r="G12" s="34">
        <v>105.28716904276988</v>
      </c>
      <c r="H12" s="33">
        <v>12733331.964</v>
      </c>
      <c r="I12" s="33">
        <v>13967904.074999999</v>
      </c>
      <c r="J12" s="34">
        <v>109.69559353742142</v>
      </c>
      <c r="K12" s="33">
        <v>623606.51100000006</v>
      </c>
      <c r="L12" s="33">
        <v>682070.35</v>
      </c>
      <c r="M12" s="34">
        <v>109.37511683549437</v>
      </c>
      <c r="N12" s="33">
        <v>143177.65299999999</v>
      </c>
      <c r="O12" s="33">
        <v>123362.923</v>
      </c>
      <c r="P12" s="34">
        <v>86.160738366063313</v>
      </c>
      <c r="Q12" s="33">
        <v>480428.85800000001</v>
      </c>
      <c r="R12" s="35">
        <v>558707.42700000003</v>
      </c>
      <c r="S12" s="34">
        <v>116.29347773276351</v>
      </c>
    </row>
    <row r="13" spans="1:16384" ht="15" customHeight="1" x14ac:dyDescent="0.2">
      <c r="A13" s="32" t="s">
        <v>13</v>
      </c>
      <c r="B13" s="33">
        <v>496</v>
      </c>
      <c r="C13" s="33">
        <v>560</v>
      </c>
      <c r="D13" s="34">
        <v>112.90322580645163</v>
      </c>
      <c r="E13" s="33">
        <v>4598</v>
      </c>
      <c r="F13" s="33">
        <v>5448</v>
      </c>
      <c r="G13" s="34">
        <v>118.4862983906046</v>
      </c>
      <c r="H13" s="33">
        <v>10693655.291999999</v>
      </c>
      <c r="I13" s="33">
        <v>10064952.183</v>
      </c>
      <c r="J13" s="34">
        <v>94.120783849556688</v>
      </c>
      <c r="K13" s="33">
        <v>425591.19900000002</v>
      </c>
      <c r="L13" s="33">
        <v>563198.65899999999</v>
      </c>
      <c r="M13" s="34">
        <v>132.33324850780104</v>
      </c>
      <c r="N13" s="33">
        <v>49393.065999999999</v>
      </c>
      <c r="O13" s="33">
        <v>58695.667000000001</v>
      </c>
      <c r="P13" s="34">
        <v>118.83381971064522</v>
      </c>
      <c r="Q13" s="33">
        <v>376198.13299999997</v>
      </c>
      <c r="R13" s="35">
        <v>504502.99200000003</v>
      </c>
      <c r="S13" s="34">
        <v>134.10566075297348</v>
      </c>
    </row>
    <row r="14" spans="1:16384" ht="15" customHeight="1" x14ac:dyDescent="0.2">
      <c r="A14" s="32" t="s">
        <v>33</v>
      </c>
      <c r="B14" s="33">
        <v>2634</v>
      </c>
      <c r="C14" s="33">
        <v>2948</v>
      </c>
      <c r="D14" s="34">
        <v>111.92103264996203</v>
      </c>
      <c r="E14" s="33">
        <v>15312</v>
      </c>
      <c r="F14" s="33">
        <v>16220</v>
      </c>
      <c r="G14" s="34">
        <v>105.92998955067921</v>
      </c>
      <c r="H14" s="33">
        <v>8203325.6189999999</v>
      </c>
      <c r="I14" s="33">
        <v>8833825.8829999994</v>
      </c>
      <c r="J14" s="34">
        <v>107.68591048659188</v>
      </c>
      <c r="K14" s="33">
        <v>612372.11</v>
      </c>
      <c r="L14" s="33">
        <v>711600.31900000002</v>
      </c>
      <c r="M14" s="34">
        <v>116.20390729421037</v>
      </c>
      <c r="N14" s="33">
        <v>488028.277</v>
      </c>
      <c r="O14" s="33">
        <v>214501.16399999999</v>
      </c>
      <c r="P14" s="34">
        <v>43.952609737816481</v>
      </c>
      <c r="Q14" s="33">
        <v>124343.833</v>
      </c>
      <c r="R14" s="35">
        <v>497099.15500000003</v>
      </c>
      <c r="S14" s="34">
        <v>399.77789248301525</v>
      </c>
    </row>
    <row r="15" spans="1:16384" ht="15" customHeight="1" x14ac:dyDescent="0.2">
      <c r="A15" s="32" t="s">
        <v>31</v>
      </c>
      <c r="B15" s="33">
        <v>1879</v>
      </c>
      <c r="C15" s="33">
        <v>2091</v>
      </c>
      <c r="D15" s="34">
        <v>111.28259712613091</v>
      </c>
      <c r="E15" s="33">
        <v>20023</v>
      </c>
      <c r="F15" s="33">
        <v>20780</v>
      </c>
      <c r="G15" s="34">
        <v>103.78065224991259</v>
      </c>
      <c r="H15" s="33">
        <v>14370891.754000001</v>
      </c>
      <c r="I15" s="33">
        <v>15157088.886</v>
      </c>
      <c r="J15" s="34">
        <v>105.47076093438091</v>
      </c>
      <c r="K15" s="33">
        <v>529058.15899999999</v>
      </c>
      <c r="L15" s="33">
        <v>591622.35600000003</v>
      </c>
      <c r="M15" s="34">
        <v>111.82558021943292</v>
      </c>
      <c r="N15" s="33">
        <v>290084.11800000002</v>
      </c>
      <c r="O15" s="33">
        <v>104003.632</v>
      </c>
      <c r="P15" s="34">
        <v>35.852921806632651</v>
      </c>
      <c r="Q15" s="33">
        <v>238974.041</v>
      </c>
      <c r="R15" s="35">
        <v>487618.72399999999</v>
      </c>
      <c r="S15" s="34">
        <v>204.04673326003638</v>
      </c>
    </row>
    <row r="16" spans="1:16384" ht="15" customHeight="1" x14ac:dyDescent="0.2">
      <c r="A16" s="32" t="s">
        <v>12</v>
      </c>
      <c r="B16" s="33">
        <v>842</v>
      </c>
      <c r="C16" s="33">
        <v>910</v>
      </c>
      <c r="D16" s="34">
        <v>108.07600950118766</v>
      </c>
      <c r="E16" s="33">
        <v>5182</v>
      </c>
      <c r="F16" s="33">
        <v>5688</v>
      </c>
      <c r="G16" s="34">
        <v>109.76456966422231</v>
      </c>
      <c r="H16" s="33">
        <v>4172061.7420000001</v>
      </c>
      <c r="I16" s="33">
        <v>4029868.8259999999</v>
      </c>
      <c r="J16" s="34">
        <v>96.591783036944321</v>
      </c>
      <c r="K16" s="33">
        <v>500202.174</v>
      </c>
      <c r="L16" s="33">
        <v>409813.14799999999</v>
      </c>
      <c r="M16" s="34">
        <v>81.929501569899216</v>
      </c>
      <c r="N16" s="33">
        <v>25035.599999999999</v>
      </c>
      <c r="O16" s="33">
        <v>47436.71</v>
      </c>
      <c r="P16" s="34">
        <v>189.47702471680327</v>
      </c>
      <c r="Q16" s="33">
        <v>475166.57400000002</v>
      </c>
      <c r="R16" s="35">
        <v>362376.43800000002</v>
      </c>
      <c r="S16" s="34">
        <v>76.263032340317778</v>
      </c>
    </row>
    <row r="17" spans="1:19" s="15" customFormat="1" ht="15" customHeight="1" x14ac:dyDescent="0.25">
      <c r="A17" s="31" t="s">
        <v>62</v>
      </c>
      <c r="B17" s="29">
        <f>SUM(B7:B16)</f>
        <v>57519</v>
      </c>
      <c r="C17" s="29">
        <f>SUM(C7:C16)</f>
        <v>63598</v>
      </c>
      <c r="D17" s="30">
        <f>C17/B17*100</f>
        <v>110.56868165301901</v>
      </c>
      <c r="E17" s="29">
        <f>SUM(E7:E16)</f>
        <v>460273</v>
      </c>
      <c r="F17" s="29">
        <f>SUM(F7:F16)</f>
        <v>498387</v>
      </c>
      <c r="G17" s="30">
        <f>F17/E17*100</f>
        <v>108.28073773608271</v>
      </c>
      <c r="H17" s="29">
        <f>SUM(H7:H16)</f>
        <v>451624788.78700006</v>
      </c>
      <c r="I17" s="29">
        <f>SUM(I7:I16)</f>
        <v>499346124.199</v>
      </c>
      <c r="J17" s="30">
        <f>I17/H17*100</f>
        <v>110.56658903515297</v>
      </c>
      <c r="K17" s="29">
        <f>SUM(K7:K16)</f>
        <v>30022181.357999999</v>
      </c>
      <c r="L17" s="29">
        <f>SUM(L7:L16)</f>
        <v>32614694.844999995</v>
      </c>
      <c r="M17" s="30">
        <f>L17/K17*100</f>
        <v>108.63532684745832</v>
      </c>
      <c r="N17" s="29">
        <f>SUM(N7:N16)</f>
        <v>8281754.6049999977</v>
      </c>
      <c r="O17" s="29">
        <f>SUM(O7:O16)</f>
        <v>9127500.9320000019</v>
      </c>
      <c r="P17" s="30">
        <f>O17/N17*100</f>
        <v>110.21216357327705</v>
      </c>
      <c r="Q17" s="29">
        <f>SUM(Q7:Q16)</f>
        <v>21740426.754000001</v>
      </c>
      <c r="R17" s="29">
        <f>SUM(R7:R16)</f>
        <v>23487193.912</v>
      </c>
      <c r="S17" s="30">
        <f>R17/Q17*100</f>
        <v>108.03464981513582</v>
      </c>
    </row>
    <row r="18" spans="1:19" x14ac:dyDescent="0.2">
      <c r="B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</sheetData>
  <mergeCells count="8">
    <mergeCell ref="Q4:S4"/>
    <mergeCell ref="A5:A6"/>
    <mergeCell ref="K5:M5"/>
    <mergeCell ref="N5:P5"/>
    <mergeCell ref="Q5:S5"/>
    <mergeCell ref="B5:D5"/>
    <mergeCell ref="E5:G5"/>
    <mergeCell ref="H5:J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D23" sqref="D23"/>
    </sheetView>
  </sheetViews>
  <sheetFormatPr defaultRowHeight="15" x14ac:dyDescent="0.25"/>
  <cols>
    <col min="1" max="1" width="6.28515625" customWidth="1"/>
    <col min="2" max="2" width="5.7109375" customWidth="1"/>
    <col min="3" max="3" width="11.85546875" bestFit="1" customWidth="1"/>
    <col min="4" max="4" width="11.28515625" customWidth="1"/>
    <col min="5" max="5" width="4.85546875" bestFit="1" customWidth="1"/>
    <col min="6" max="6" width="11.140625" bestFit="1" customWidth="1"/>
    <col min="7" max="7" width="4.85546875" bestFit="1" customWidth="1"/>
    <col min="8" max="8" width="10.140625" bestFit="1" customWidth="1"/>
    <col min="9" max="9" width="4.85546875" bestFit="1" customWidth="1"/>
    <col min="10" max="10" width="10.140625" bestFit="1" customWidth="1"/>
    <col min="11" max="11" width="4.85546875" bestFit="1" customWidth="1"/>
    <col min="12" max="12" width="10.140625" bestFit="1" customWidth="1"/>
    <col min="13" max="13" width="4.85546875" bestFit="1" customWidth="1"/>
    <col min="14" max="14" width="9.28515625" bestFit="1" customWidth="1"/>
    <col min="15" max="15" width="4.85546875" bestFit="1" customWidth="1"/>
  </cols>
  <sheetData>
    <row r="1" spans="1:15" s="12" customFormat="1" x14ac:dyDescent="0.25"/>
    <row r="2" spans="1:15" s="12" customFormat="1" ht="10.5" customHeight="1" x14ac:dyDescent="0.25"/>
    <row r="3" spans="1:15" s="17" customFormat="1" ht="12.75" x14ac:dyDescent="0.2">
      <c r="A3" s="17" t="s">
        <v>76</v>
      </c>
    </row>
    <row r="4" spans="1:15" s="16" customFormat="1" ht="14.25" x14ac:dyDescent="0.2">
      <c r="L4" s="23" t="s">
        <v>41</v>
      </c>
      <c r="M4" s="24"/>
      <c r="N4" s="24"/>
      <c r="O4" s="24"/>
    </row>
    <row r="5" spans="1:15" s="10" customFormat="1" ht="28.5" customHeight="1" x14ac:dyDescent="0.2">
      <c r="A5" s="85" t="s">
        <v>77</v>
      </c>
      <c r="B5" s="86" t="s">
        <v>58</v>
      </c>
      <c r="C5" s="86" t="s">
        <v>59</v>
      </c>
      <c r="D5" s="87" t="s">
        <v>5</v>
      </c>
      <c r="E5" s="87" t="s">
        <v>60</v>
      </c>
      <c r="F5" s="87" t="s">
        <v>43</v>
      </c>
      <c r="G5" s="87" t="s">
        <v>60</v>
      </c>
      <c r="H5" s="87" t="s">
        <v>3</v>
      </c>
      <c r="I5" s="87" t="s">
        <v>60</v>
      </c>
      <c r="J5" s="87" t="s">
        <v>4</v>
      </c>
      <c r="K5" s="87" t="s">
        <v>60</v>
      </c>
      <c r="L5" s="87" t="s">
        <v>44</v>
      </c>
      <c r="M5" s="87" t="s">
        <v>60</v>
      </c>
      <c r="N5" s="87" t="s">
        <v>45</v>
      </c>
      <c r="O5" s="88" t="s">
        <v>60</v>
      </c>
    </row>
    <row r="6" spans="1:15" s="10" customFormat="1" ht="15" customHeight="1" x14ac:dyDescent="0.2">
      <c r="A6" s="105">
        <v>21</v>
      </c>
      <c r="B6" s="106">
        <v>133</v>
      </c>
      <c r="C6" s="95" t="s">
        <v>21</v>
      </c>
      <c r="D6" s="73">
        <v>45608</v>
      </c>
      <c r="E6" s="73">
        <v>1</v>
      </c>
      <c r="F6" s="73">
        <v>399898533.574</v>
      </c>
      <c r="G6" s="73">
        <v>1</v>
      </c>
      <c r="H6" s="73">
        <v>26253919.956</v>
      </c>
      <c r="I6" s="73">
        <v>1</v>
      </c>
      <c r="J6" s="73">
        <v>7744147.5039999997</v>
      </c>
      <c r="K6" s="73">
        <v>1</v>
      </c>
      <c r="L6" s="73">
        <v>18509772.451000001</v>
      </c>
      <c r="M6" s="74">
        <v>1</v>
      </c>
      <c r="N6" s="73">
        <v>372776</v>
      </c>
      <c r="O6" s="75">
        <v>1</v>
      </c>
    </row>
    <row r="7" spans="1:15" s="10" customFormat="1" ht="15" customHeight="1" x14ac:dyDescent="0.2">
      <c r="A7" s="107">
        <v>18</v>
      </c>
      <c r="B7" s="108">
        <v>348</v>
      </c>
      <c r="C7" s="96" t="s">
        <v>10</v>
      </c>
      <c r="D7" s="76">
        <v>1432</v>
      </c>
      <c r="E7" s="76">
        <v>11</v>
      </c>
      <c r="F7" s="76">
        <v>6893222.9239999996</v>
      </c>
      <c r="G7" s="76">
        <v>13</v>
      </c>
      <c r="H7" s="76">
        <v>796094.06200000003</v>
      </c>
      <c r="I7" s="76">
        <v>4</v>
      </c>
      <c r="J7" s="76">
        <v>89982.399999999994</v>
      </c>
      <c r="K7" s="76">
        <v>25</v>
      </c>
      <c r="L7" s="76">
        <v>706111.66200000001</v>
      </c>
      <c r="M7" s="77">
        <v>2</v>
      </c>
      <c r="N7" s="76">
        <v>10944</v>
      </c>
      <c r="O7" s="78">
        <v>12</v>
      </c>
    </row>
    <row r="8" spans="1:15" s="10" customFormat="1" ht="15" customHeight="1" x14ac:dyDescent="0.2">
      <c r="A8" s="107">
        <v>8</v>
      </c>
      <c r="B8" s="108">
        <v>373</v>
      </c>
      <c r="C8" s="96" t="s">
        <v>24</v>
      </c>
      <c r="D8" s="76">
        <v>5020</v>
      </c>
      <c r="E8" s="76">
        <v>3</v>
      </c>
      <c r="F8" s="76">
        <v>20321205.618999999</v>
      </c>
      <c r="G8" s="76">
        <v>3</v>
      </c>
      <c r="H8" s="76">
        <v>1162922.3559999999</v>
      </c>
      <c r="I8" s="76">
        <v>3</v>
      </c>
      <c r="J8" s="76">
        <v>521074.36599999998</v>
      </c>
      <c r="K8" s="76">
        <v>3</v>
      </c>
      <c r="L8" s="76">
        <v>641847.99</v>
      </c>
      <c r="M8" s="77">
        <v>3</v>
      </c>
      <c r="N8" s="76">
        <v>30651</v>
      </c>
      <c r="O8" s="78">
        <v>3</v>
      </c>
    </row>
    <row r="9" spans="1:15" s="10" customFormat="1" ht="15" customHeight="1" x14ac:dyDescent="0.2">
      <c r="A9" s="107">
        <v>1</v>
      </c>
      <c r="B9" s="108">
        <v>436</v>
      </c>
      <c r="C9" s="96" t="s">
        <v>48</v>
      </c>
      <c r="D9" s="76">
        <v>920</v>
      </c>
      <c r="E9" s="76">
        <v>18</v>
      </c>
      <c r="F9" s="76">
        <v>12177883.814999999</v>
      </c>
      <c r="G9" s="76">
        <v>7</v>
      </c>
      <c r="H9" s="76">
        <v>709456.83400000003</v>
      </c>
      <c r="I9" s="76">
        <v>7</v>
      </c>
      <c r="J9" s="76">
        <v>87916.225999999995</v>
      </c>
      <c r="K9" s="76">
        <v>26</v>
      </c>
      <c r="L9" s="76">
        <v>621540.60800000001</v>
      </c>
      <c r="M9" s="77">
        <v>4</v>
      </c>
      <c r="N9" s="76">
        <v>10066</v>
      </c>
      <c r="O9" s="78">
        <v>14</v>
      </c>
    </row>
    <row r="10" spans="1:15" s="10" customFormat="1" ht="15" customHeight="1" x14ac:dyDescent="0.2">
      <c r="A10" s="107">
        <v>19</v>
      </c>
      <c r="B10" s="108">
        <v>98</v>
      </c>
      <c r="C10" s="96" t="s">
        <v>11</v>
      </c>
      <c r="D10" s="76">
        <v>2341</v>
      </c>
      <c r="E10" s="76">
        <v>7</v>
      </c>
      <c r="F10" s="76">
        <v>8001638.4139999999</v>
      </c>
      <c r="G10" s="76">
        <v>11</v>
      </c>
      <c r="H10" s="76">
        <v>733996.80500000005</v>
      </c>
      <c r="I10" s="76">
        <v>5</v>
      </c>
      <c r="J10" s="76">
        <v>136380.34</v>
      </c>
      <c r="K10" s="76">
        <v>11</v>
      </c>
      <c r="L10" s="76">
        <v>597616.46499999997</v>
      </c>
      <c r="M10" s="77">
        <v>5</v>
      </c>
      <c r="N10" s="76">
        <v>12890</v>
      </c>
      <c r="O10" s="78">
        <v>9</v>
      </c>
    </row>
    <row r="11" spans="1:15" s="10" customFormat="1" ht="15" customHeight="1" x14ac:dyDescent="0.2">
      <c r="A11" s="107">
        <v>1</v>
      </c>
      <c r="B11" s="108">
        <v>541</v>
      </c>
      <c r="C11" s="96" t="s">
        <v>26</v>
      </c>
      <c r="D11" s="76">
        <v>1768</v>
      </c>
      <c r="E11" s="76">
        <v>9</v>
      </c>
      <c r="F11" s="76">
        <v>13967904.074999999</v>
      </c>
      <c r="G11" s="76">
        <v>6</v>
      </c>
      <c r="H11" s="76">
        <v>682070.35</v>
      </c>
      <c r="I11" s="76">
        <v>8</v>
      </c>
      <c r="J11" s="76">
        <v>123362.923</v>
      </c>
      <c r="K11" s="76">
        <v>12</v>
      </c>
      <c r="L11" s="76">
        <v>558707.42700000003</v>
      </c>
      <c r="M11" s="77">
        <v>6</v>
      </c>
      <c r="N11" s="76">
        <v>12924</v>
      </c>
      <c r="O11" s="78">
        <v>8</v>
      </c>
    </row>
    <row r="12" spans="1:15" s="10" customFormat="1" ht="15" customHeight="1" x14ac:dyDescent="0.2">
      <c r="A12" s="107">
        <v>16</v>
      </c>
      <c r="B12" s="108">
        <v>518</v>
      </c>
      <c r="C12" s="96" t="s">
        <v>13</v>
      </c>
      <c r="D12" s="76">
        <v>560</v>
      </c>
      <c r="E12" s="76">
        <v>30</v>
      </c>
      <c r="F12" s="76">
        <v>10064952.183</v>
      </c>
      <c r="G12" s="76">
        <v>8</v>
      </c>
      <c r="H12" s="76">
        <v>563198.65899999999</v>
      </c>
      <c r="I12" s="76">
        <v>11</v>
      </c>
      <c r="J12" s="76">
        <v>58695.667000000001</v>
      </c>
      <c r="K12" s="76">
        <v>40</v>
      </c>
      <c r="L12" s="76">
        <v>504502.99200000003</v>
      </c>
      <c r="M12" s="77">
        <v>7</v>
      </c>
      <c r="N12" s="76">
        <v>5448</v>
      </c>
      <c r="O12" s="78">
        <v>23</v>
      </c>
    </row>
    <row r="13" spans="1:15" s="10" customFormat="1" ht="15" customHeight="1" x14ac:dyDescent="0.2">
      <c r="A13" s="107">
        <v>13</v>
      </c>
      <c r="B13" s="108">
        <v>520</v>
      </c>
      <c r="C13" s="96" t="s">
        <v>33</v>
      </c>
      <c r="D13" s="76">
        <v>2948</v>
      </c>
      <c r="E13" s="76">
        <v>6</v>
      </c>
      <c r="F13" s="76">
        <v>8833825.8829999994</v>
      </c>
      <c r="G13" s="76">
        <v>9</v>
      </c>
      <c r="H13" s="76">
        <v>711600.31900000002</v>
      </c>
      <c r="I13" s="76">
        <v>6</v>
      </c>
      <c r="J13" s="76">
        <v>214501.16399999999</v>
      </c>
      <c r="K13" s="76">
        <v>9</v>
      </c>
      <c r="L13" s="76">
        <v>497099.15500000003</v>
      </c>
      <c r="M13" s="77">
        <v>8</v>
      </c>
      <c r="N13" s="76">
        <v>16220</v>
      </c>
      <c r="O13" s="78">
        <v>6</v>
      </c>
    </row>
    <row r="14" spans="1:15" s="10" customFormat="1" ht="15" customHeight="1" x14ac:dyDescent="0.2">
      <c r="A14" s="107">
        <v>5</v>
      </c>
      <c r="B14" s="108">
        <v>472</v>
      </c>
      <c r="C14" s="96" t="s">
        <v>31</v>
      </c>
      <c r="D14" s="76">
        <v>2091</v>
      </c>
      <c r="E14" s="76">
        <v>8</v>
      </c>
      <c r="F14" s="76">
        <v>15157088.886</v>
      </c>
      <c r="G14" s="76">
        <v>5</v>
      </c>
      <c r="H14" s="76">
        <v>591622.35600000003</v>
      </c>
      <c r="I14" s="76">
        <v>10</v>
      </c>
      <c r="J14" s="76">
        <v>104003.632</v>
      </c>
      <c r="K14" s="76">
        <v>18</v>
      </c>
      <c r="L14" s="76">
        <v>487618.72399999999</v>
      </c>
      <c r="M14" s="77">
        <v>9</v>
      </c>
      <c r="N14" s="76">
        <v>20780</v>
      </c>
      <c r="O14" s="78">
        <v>5</v>
      </c>
    </row>
    <row r="15" spans="1:15" s="10" customFormat="1" ht="15" customHeight="1" x14ac:dyDescent="0.2">
      <c r="A15" s="109">
        <v>18</v>
      </c>
      <c r="B15" s="110">
        <v>374</v>
      </c>
      <c r="C15" s="97" t="s">
        <v>12</v>
      </c>
      <c r="D15" s="79">
        <v>910</v>
      </c>
      <c r="E15" s="79">
        <v>19</v>
      </c>
      <c r="F15" s="79">
        <v>4029868.8259999999</v>
      </c>
      <c r="G15" s="79">
        <v>23</v>
      </c>
      <c r="H15" s="79">
        <v>409813.14799999999</v>
      </c>
      <c r="I15" s="79">
        <v>14</v>
      </c>
      <c r="J15" s="79">
        <v>47436.71</v>
      </c>
      <c r="K15" s="79">
        <v>45</v>
      </c>
      <c r="L15" s="79">
        <v>362376.43800000002</v>
      </c>
      <c r="M15" s="80">
        <v>10</v>
      </c>
      <c r="N15" s="79">
        <v>5688</v>
      </c>
      <c r="O15" s="81">
        <v>22</v>
      </c>
    </row>
    <row r="16" spans="1:15" s="10" customFormat="1" ht="15" customHeight="1" x14ac:dyDescent="0.2">
      <c r="A16" s="89" t="s">
        <v>61</v>
      </c>
      <c r="B16" s="90"/>
      <c r="C16" s="90"/>
      <c r="D16" s="82">
        <f>SUM(D6:D15)</f>
        <v>63598</v>
      </c>
      <c r="E16" s="82"/>
      <c r="F16" s="82">
        <f>SUM(F6:F15)</f>
        <v>499346124.199</v>
      </c>
      <c r="G16" s="82"/>
      <c r="H16" s="82">
        <f>SUM(H6:H15)</f>
        <v>32614694.844999995</v>
      </c>
      <c r="I16" s="82"/>
      <c r="J16" s="82">
        <f>SUM(J6:J15)</f>
        <v>9127500.9320000019</v>
      </c>
      <c r="K16" s="82"/>
      <c r="L16" s="82">
        <f>SUM(L6:L15)</f>
        <v>23487193.912</v>
      </c>
      <c r="M16" s="82"/>
      <c r="N16" s="82">
        <f>SUM(N6:N15)</f>
        <v>498387</v>
      </c>
      <c r="O16" s="83"/>
    </row>
    <row r="17" spans="1:15" s="10" customFormat="1" ht="15" customHeight="1" x14ac:dyDescent="0.2">
      <c r="A17" s="89" t="s">
        <v>57</v>
      </c>
      <c r="B17" s="90"/>
      <c r="C17" s="90"/>
      <c r="D17" s="82">
        <v>136260</v>
      </c>
      <c r="E17" s="82"/>
      <c r="F17" s="82">
        <v>796126335.04299998</v>
      </c>
      <c r="G17" s="82"/>
      <c r="H17" s="82">
        <v>48872344.269000001</v>
      </c>
      <c r="I17" s="82"/>
      <c r="J17" s="82">
        <v>17591011.668000001</v>
      </c>
      <c r="K17" s="82"/>
      <c r="L17" s="82">
        <v>31281332.600000001</v>
      </c>
      <c r="M17" s="82"/>
      <c r="N17" s="82">
        <v>969776</v>
      </c>
      <c r="O17" s="83"/>
    </row>
    <row r="18" spans="1:15" s="10" customFormat="1" ht="15" customHeight="1" x14ac:dyDescent="0.2">
      <c r="A18" s="91" t="s">
        <v>56</v>
      </c>
      <c r="B18" s="92"/>
      <c r="C18" s="92"/>
      <c r="D18" s="93">
        <f>D16/D17*100</f>
        <v>46.674005577572288</v>
      </c>
      <c r="E18" s="93"/>
      <c r="F18" s="93">
        <f>F16/F17*100</f>
        <v>62.721970398332516</v>
      </c>
      <c r="G18" s="93"/>
      <c r="H18" s="93">
        <f>H16/H17*100</f>
        <v>66.734459606611665</v>
      </c>
      <c r="I18" s="93"/>
      <c r="J18" s="93">
        <f>J16/J17*100</f>
        <v>51.88729962929839</v>
      </c>
      <c r="K18" s="93"/>
      <c r="L18" s="93">
        <f>L16/L17*100</f>
        <v>75.083738318744125</v>
      </c>
      <c r="M18" s="93"/>
      <c r="N18" s="93">
        <f>N16/N17*100</f>
        <v>51.391970929369258</v>
      </c>
      <c r="O18" s="94"/>
    </row>
    <row r="19" spans="1:15" x14ac:dyDescent="0.2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</row>
  </sheetData>
  <mergeCells count="4">
    <mergeCell ref="A16:C16"/>
    <mergeCell ref="A17:C17"/>
    <mergeCell ref="A18:C18"/>
    <mergeCell ref="L4:O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Tablica2</vt:lpstr>
      <vt:lpstr>Grafikon 1.</vt:lpstr>
      <vt:lpstr>2019_TOP10 gradova</vt:lpstr>
      <vt:lpstr>2019_TOP10 gradova_RH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2019-08-27T10:34:30Z</dcterms:created>
  <dcterms:modified xsi:type="dcterms:W3CDTF">2020-09-08T03:57:31Z</dcterms:modified>
</cp:coreProperties>
</file>