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22755" windowHeight="9120" activeTab="4"/>
  </bookViews>
  <sheets>
    <sheet name="Tablica 1" sheetId="1" r:id="rId1"/>
    <sheet name="Tablica 2" sheetId="2" r:id="rId2"/>
    <sheet name="Rang lista po ukupnim prihodima" sheetId="3" r:id="rId3"/>
    <sheet name="Rang lista po dobiti razdoblja" sheetId="4" r:id="rId4"/>
    <sheet name="Rang lista po izvozu" sheetId="5" r:id="rId5"/>
  </sheets>
  <definedNames>
    <definedName name="_ftn1" localSheetId="0">'Tablica 1'!$A$26</definedName>
    <definedName name="_ftnref1" localSheetId="0">'Tablica 1'!$A$24</definedName>
  </definedNames>
  <calcPr calcId="145621"/>
</workbook>
</file>

<file path=xl/calcChain.xml><?xml version="1.0" encoding="utf-8"?>
<calcChain xmlns="http://schemas.openxmlformats.org/spreadsheetml/2006/main">
  <c r="F22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<sst xmlns="http://schemas.openxmlformats.org/spreadsheetml/2006/main" count="198" uniqueCount="116">
  <si>
    <t>Opis</t>
  </si>
  <si>
    <t>Međimurska županija</t>
  </si>
  <si>
    <t>Udio MŽ</t>
  </si>
  <si>
    <t>u RH (%)</t>
  </si>
  <si>
    <t>2018.</t>
  </si>
  <si>
    <t>2019.</t>
  </si>
  <si>
    <t>Indeks</t>
  </si>
  <si>
    <t>Broj poduzetnika</t>
  </si>
  <si>
    <t>-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</si>
  <si>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</si>
  <si>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</si>
  <si>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</si>
  <si>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</si>
  <si>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</si>
  <si>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</si>
  <si>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</si>
  <si>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</si>
  <si>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</si>
  <si>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</si>
  <si>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financijski rez. (dobit ili gubitak razdoblja)</t>
  </si>
  <si>
    <t xml:space="preserve">Izvoz </t>
  </si>
  <si>
    <t xml:space="preserve">Uvoz </t>
  </si>
  <si>
    <t xml:space="preserve">Trgovinski saldo (izvoz minus uvoz) </t>
  </si>
  <si>
    <t>Bruto investicije samo u novu dugotrajnu imovinu</t>
  </si>
  <si>
    <t>Prosječna mjesečna neto obračunana plaća po zaposlenom[1]</t>
  </si>
  <si>
    <t>[1] Iznos neto plaće i nadnice (AOP 138) podijeljen s prosječnim brojem zaposlenih prema satima rada i brojem mjeseci poslovanja</t>
  </si>
  <si>
    <t>Bruto investicije u dugotrajnu materijalnu i nemat. imovinu</t>
  </si>
  <si>
    <t>(iznosi u tisućama kuna, prosječne plaće u kunama)</t>
  </si>
  <si>
    <r>
      <t xml:space="preserve">Tablica 1. </t>
    </r>
    <r>
      <rPr>
        <b/>
        <sz val="9"/>
        <color indexed="56"/>
        <rFont val="Arial"/>
        <family val="2"/>
        <charset val="238"/>
      </rPr>
      <t>Osnovni financijski rezultati poslovanja poduzetnika Međimurskoj županiji u 2019. godini</t>
    </r>
  </si>
  <si>
    <r>
      <t>(iznosi u tisućama kuna,</t>
    </r>
    <r>
      <rPr>
        <sz val="8"/>
        <color rgb="FF17365D"/>
        <rFont val="Arial"/>
        <family val="2"/>
        <charset val="238"/>
      </rPr>
      <t xml:space="preserve"> plaće u kunama</t>
    </r>
    <r>
      <rPr>
        <sz val="8"/>
        <color rgb="FF003366"/>
        <rFont val="Arial"/>
        <family val="2"/>
        <charset val="238"/>
      </rPr>
      <t>)</t>
    </r>
  </si>
  <si>
    <t>RH</t>
  </si>
  <si>
    <t>Broj zaposlenih</t>
  </si>
  <si>
    <t>Izvor: Fina, Registar godišnjih financijskih izvještaja</t>
  </si>
  <si>
    <t>Naziv županije/grada/općine</t>
  </si>
  <si>
    <t>Ukupni prihod</t>
  </si>
  <si>
    <t>Neto dobit/gubitak</t>
  </si>
  <si>
    <t>Broj</t>
  </si>
  <si>
    <t>Rang u RH</t>
  </si>
  <si>
    <t>Iznos</t>
  </si>
  <si>
    <r>
      <t xml:space="preserve">Tablica 2. </t>
    </r>
    <r>
      <rPr>
        <b/>
        <sz val="9"/>
        <color indexed="56"/>
        <rFont val="Arial"/>
        <family val="2"/>
        <charset val="238"/>
      </rPr>
      <t xml:space="preserve">Top lista 5 najvećih gradova*/općina** Međimurske županije županije po kriteriju UKUPNIH PRIHODA poduzetnika u 2019. godini </t>
    </r>
    <r>
      <rPr>
        <sz val="9"/>
        <color indexed="56"/>
        <rFont val="Arial"/>
        <family val="2"/>
        <charset val="238"/>
      </rPr>
      <t>(iznosi u tisućama kuna)</t>
    </r>
  </si>
  <si>
    <t>Čakovec*</t>
  </si>
  <si>
    <t>Prelog*</t>
  </si>
  <si>
    <t>Nedelišće**</t>
  </si>
  <si>
    <t>Donji Kraljevec**</t>
  </si>
  <si>
    <t>Kotoriba**</t>
  </si>
  <si>
    <t>(iznosi u tisućama kuna)</t>
  </si>
  <si>
    <t>Rang</t>
  </si>
  <si>
    <t>OIB</t>
  </si>
  <si>
    <t>Naziv</t>
  </si>
  <si>
    <t>Sjedište</t>
  </si>
  <si>
    <t>Ukupni prihodi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</si>
  <si>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</si>
  <si>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</si>
  <si>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</si>
  <si>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</si>
  <si>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</si>
  <si>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</si>
  <si>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</si>
  <si>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</si>
  <si>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</si>
  <si>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</si>
  <si>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 poduzetnika po ukupnim prihodima</t>
  </si>
  <si>
    <t>Udio TOP 10 poduzetnika po ukupnim prihodima u uk. prihodima županije</t>
  </si>
  <si>
    <t>Dobit razdoblja</t>
  </si>
  <si>
    <t>Ukupno TOP 10 poduzetnika po dobiti razdoblja</t>
  </si>
  <si>
    <t>Udio TOP 10 poduzetnika u dobiti razdoblja poduzetnika županije</t>
  </si>
  <si>
    <t>Izvoz u razdoblju</t>
  </si>
  <si>
    <t>Tablica 3. Rang lista TOP 10 poduzetnika sa sjedištem u  Međimurskoj županiji po UKUPNIM PRIHODIMA u 2019. godini</t>
  </si>
  <si>
    <r>
      <t>Tablica 4. Rang lista TOP 10 poduzetnika sa sjedištem u Međimurskoj županiji po DOBITI RAZDOBLJA u 2019. godini</t>
    </r>
    <r>
      <rPr>
        <sz val="9"/>
        <color indexed="18"/>
        <rFont val="Arial"/>
        <family val="2"/>
        <charset val="238"/>
      </rPr>
      <t xml:space="preserve"> </t>
    </r>
  </si>
  <si>
    <r>
      <t>Tablica 5. Rang lista TOP 10 poduzetnika sa sjedištem u Međimurskoj županiji po IZVOZU U RAZDOBLJU u 2019. godini</t>
    </r>
    <r>
      <rPr>
        <sz val="9"/>
        <color indexed="18"/>
        <rFont val="Arial"/>
        <family val="2"/>
        <charset val="238"/>
      </rPr>
      <t xml:space="preserve"> </t>
    </r>
  </si>
  <si>
    <t>16257048014</t>
  </si>
  <si>
    <t>77713136117</t>
  </si>
  <si>
    <t>71112872675</t>
  </si>
  <si>
    <t>45745585189</t>
  </si>
  <si>
    <t>70091830677</t>
  </si>
  <si>
    <t>07977096210</t>
  </si>
  <si>
    <t>16893266699</t>
  </si>
  <si>
    <t>78013846555</t>
  </si>
  <si>
    <t>98594743140</t>
  </si>
  <si>
    <t>78657836300</t>
  </si>
  <si>
    <t>Čakovec</t>
  </si>
  <si>
    <t>Kotoriba</t>
  </si>
  <si>
    <t>Donji Kraljevac</t>
  </si>
  <si>
    <t>Prelog</t>
  </si>
  <si>
    <t>Macinec</t>
  </si>
  <si>
    <t>38710407796</t>
  </si>
  <si>
    <t>57052444232</t>
  </si>
  <si>
    <t>47782362413</t>
  </si>
  <si>
    <t>20262622069</t>
  </si>
  <si>
    <t>Dekanovec</t>
  </si>
  <si>
    <t>Ukupno TOP 10 poduzetnika po izvozu</t>
  </si>
  <si>
    <t>Udio TOP 10 poduzetnika u izvozu poduzetnika županije</t>
  </si>
  <si>
    <t>40561134564</t>
  </si>
  <si>
    <t>67854403661</t>
  </si>
  <si>
    <t>Mala Subotica</t>
  </si>
  <si>
    <t>Donji Kraljevec</t>
  </si>
  <si>
    <t>Sv. Martin na Muri</t>
  </si>
  <si>
    <t>PERUTNINA PTUJ-PIPO d.o.o.</t>
  </si>
  <si>
    <t>Vajda d.d.</t>
  </si>
  <si>
    <t>LPT  d.o.o.</t>
  </si>
  <si>
    <t>METSS  d.o.o.</t>
  </si>
  <si>
    <t>AC JESENOVIĆ  d.o.o.</t>
  </si>
  <si>
    <t>TUBLA  d.o.o.</t>
  </si>
  <si>
    <t>MURAPLAST  d.o.o.</t>
  </si>
  <si>
    <t>TEHNIX  d.o.o.</t>
  </si>
  <si>
    <t>CENTROMETAL  d.o.o.</t>
  </si>
  <si>
    <t>TMT  d.o.o.</t>
  </si>
  <si>
    <t>TE-PRO d.o.o.</t>
  </si>
  <si>
    <t>CENTAR AUTO d.o.o.</t>
  </si>
  <si>
    <t>HAIX Obuća  d.o.o.</t>
  </si>
  <si>
    <t>IZGRADNJA  d.o.o. Domašinec</t>
  </si>
  <si>
    <t>TVORNICA STOČNE HRANE d.d.</t>
  </si>
  <si>
    <t>ČAKOVEČKI MLINOVI  d.d.</t>
  </si>
  <si>
    <t>EKO MEĐIMURJE  d.d.</t>
  </si>
  <si>
    <t>CENTROMETAL d.o.o.</t>
  </si>
  <si>
    <t>Hilding Anders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</si>
</sst>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8.5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8.5"/>
      <color rgb="FF24406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b/>
      <sz val="9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rgb="FF003366"/>
      <name val="Arial"/>
      <family val="2"/>
      <charset val="238"/>
    </font>
    <font>
      <sz val="8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color indexed="8"/>
      <name val="Arial"/>
      <family val="2"/>
      <charset val="238"/>
    </font>
    <font>
      <b/>
      <sz val="7.5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sz val="7.5"/>
      <color rgb="FFFFFFFF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1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17365D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0"/>
      </patternFill>
    </fill>
    <fill>
      <patternFill patternType="solid">
        <fgColor rgb="FF003366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22"/>
      </top>
      <bottom style="thin">
        <color theme="0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22"/>
      </bottom>
      <diagonal/>
    </border>
    <border>
      <left/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77111117893"/>
      </right>
      <top style="thin">
        <color indexed="22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0" fontId="20" fillId="0" borderId="0"/>
    <xf numFmtId="0" fontId="22" fillId="0" borderId="0"/>
    <xf numFmtId="0" fontId="1" fillId="0" borderId="0"/>
  </cellStyleXfs>
  <cellXfs count="85">
    <xf numFmtId="0" fontId="0" fillId="0" borderId="0" xfId="0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10" fontId="5" fillId="3" borderId="3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vertical="center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3" fontId="4" fillId="5" borderId="2" xfId="0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/>
    <xf numFmtId="0" fontId="15" fillId="0" borderId="0" xfId="0" applyFont="1" applyAlignment="1">
      <alignment vertical="center"/>
    </xf>
    <xf numFmtId="10" fontId="5" fillId="4" borderId="2" xfId="0" applyNumberFormat="1" applyFont="1" applyFill="1" applyBorder="1" applyAlignment="1">
      <alignment horizontal="right" vertical="center" wrapText="1"/>
    </xf>
    <xf numFmtId="10" fontId="7" fillId="4" borderId="2" xfId="0" applyNumberFormat="1" applyFont="1" applyFill="1" applyBorder="1" applyAlignment="1">
      <alignment horizontal="right" vertical="center" wrapText="1"/>
    </xf>
    <xf numFmtId="10" fontId="5" fillId="5" borderId="2" xfId="0" applyNumberFormat="1" applyFont="1" applyFill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right" vertical="center"/>
    </xf>
    <xf numFmtId="3" fontId="13" fillId="0" borderId="7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10" fontId="5" fillId="3" borderId="4" xfId="0" applyNumberFormat="1" applyFont="1" applyFill="1" applyBorder="1" applyAlignment="1">
      <alignment horizontal="right" vertical="center" wrapText="1"/>
    </xf>
    <xf numFmtId="10" fontId="5" fillId="3" borderId="8" xfId="0" applyNumberFormat="1" applyFont="1" applyFill="1" applyBorder="1" applyAlignment="1">
      <alignment horizontal="right" vertical="center" wrapText="1"/>
    </xf>
    <xf numFmtId="3" fontId="17" fillId="0" borderId="10" xfId="0" applyNumberFormat="1" applyFont="1" applyBorder="1" applyAlignment="1">
      <alignment horizontal="right" vertical="center"/>
    </xf>
    <xf numFmtId="3" fontId="17" fillId="7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2" fillId="0" borderId="0" xfId="0" applyFont="1"/>
    <xf numFmtId="0" fontId="23" fillId="9" borderId="3" xfId="2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 wrapText="1"/>
    </xf>
    <xf numFmtId="3" fontId="17" fillId="7" borderId="1" xfId="1" applyNumberFormat="1" applyFont="1" applyFill="1" applyBorder="1" applyAlignment="1">
      <alignment horizontal="right" vertical="center"/>
    </xf>
    <xf numFmtId="164" fontId="17" fillId="7" borderId="1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4" fillId="0" borderId="0" xfId="0" applyFont="1"/>
    <xf numFmtId="0" fontId="10" fillId="0" borderId="0" xfId="0" applyFont="1" applyAlignment="1">
      <alignment horizontal="right" vertical="center"/>
    </xf>
    <xf numFmtId="0" fontId="3" fillId="10" borderId="1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3" fontId="24" fillId="11" borderId="1" xfId="0" applyNumberFormat="1" applyFont="1" applyFill="1" applyBorder="1" applyAlignment="1">
      <alignment horizontal="right" vertical="center"/>
    </xf>
    <xf numFmtId="10" fontId="24" fillId="11" borderId="1" xfId="0" applyNumberFormat="1" applyFont="1" applyFill="1" applyBorder="1" applyAlignment="1">
      <alignment horizontal="right" vertical="center"/>
    </xf>
    <xf numFmtId="0" fontId="2" fillId="10" borderId="11" xfId="0" applyFont="1" applyFill="1" applyBorder="1" applyAlignment="1">
      <alignment vertical="center" wrapText="1"/>
    </xf>
    <xf numFmtId="0" fontId="26" fillId="0" borderId="7" xfId="0" applyFont="1" applyBorder="1" applyAlignment="1">
      <alignment horizontal="center" vertical="center"/>
    </xf>
    <xf numFmtId="10" fontId="24" fillId="12" borderId="1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" fillId="10" borderId="12" xfId="0" applyFont="1" applyFill="1" applyBorder="1" applyAlignment="1">
      <alignment horizontal="center" vertical="center" wrapText="1"/>
    </xf>
    <xf numFmtId="3" fontId="24" fillId="11" borderId="13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/>
    </xf>
    <xf numFmtId="3" fontId="17" fillId="0" borderId="16" xfId="3" applyNumberFormat="1" applyFont="1" applyBorder="1" applyAlignment="1">
      <alignment horizontal="right" vertical="center"/>
    </xf>
    <xf numFmtId="3" fontId="17" fillId="0" borderId="17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0" fontId="17" fillId="0" borderId="19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2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22" xfId="3" applyFont="1" applyBorder="1" applyAlignment="1">
      <alignment horizontal="left" vertical="center"/>
    </xf>
    <xf numFmtId="49" fontId="17" fillId="0" borderId="23" xfId="3" applyNumberFormat="1" applyFont="1" applyBorder="1" applyAlignment="1">
      <alignment horizontal="center" vertical="center"/>
    </xf>
    <xf numFmtId="49" fontId="17" fillId="0" borderId="19" xfId="3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8" borderId="3" xfId="1" applyFont="1" applyFill="1" applyBorder="1" applyAlignment="1">
      <alignment horizontal="center" vertical="center" wrapText="1"/>
    </xf>
    <xf numFmtId="0" fontId="21" fillId="8" borderId="9" xfId="1" applyFont="1" applyFill="1" applyBorder="1" applyAlignment="1">
      <alignment horizontal="center" vertical="center" wrapText="1"/>
    </xf>
    <xf numFmtId="0" fontId="3" fillId="9" borderId="4" xfId="2" applyFont="1" applyFill="1" applyBorder="1" applyAlignment="1">
      <alignment horizontal="center" vertical="center" wrapText="1"/>
    </xf>
    <xf numFmtId="0" fontId="3" fillId="9" borderId="6" xfId="2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left" vertical="center"/>
    </xf>
    <xf numFmtId="0" fontId="27" fillId="11" borderId="13" xfId="0" applyFont="1" applyFill="1" applyBorder="1" applyAlignment="1">
      <alignment horizontal="justify" vertical="center"/>
    </xf>
    <xf numFmtId="0" fontId="27" fillId="12" borderId="1" xfId="0" applyFont="1" applyFill="1" applyBorder="1" applyAlignment="1">
      <alignment horizontal="justify" vertical="center"/>
    </xf>
    <xf numFmtId="0" fontId="27" fillId="11" borderId="1" xfId="0" applyFont="1" applyFill="1" applyBorder="1" applyAlignment="1">
      <alignment vertical="center"/>
    </xf>
  </cellXfs>
  <cellStyles count="4">
    <cellStyle name="Normalno" xfId="0" builtinId="0"/>
    <cellStyle name="Normalno 2" xfId="3"/>
    <cellStyle name="Normalno 2 5" xfId="2"/>
    <cellStyle name="Obično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0</xdr:col>
      <xdr:colOff>1257300</xdr:colOff>
      <xdr:row>1</xdr:row>
      <xdr:rowOff>85725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1162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</xdr:col>
      <xdr:colOff>104775</xdr:colOff>
      <xdr:row>1</xdr:row>
      <xdr:rowOff>76200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62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2</xdr:col>
      <xdr:colOff>104775</xdr:colOff>
      <xdr:row>1</xdr:row>
      <xdr:rowOff>114300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162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2</xdr:col>
      <xdr:colOff>107162</xdr:colOff>
      <xdr:row>1</xdr:row>
      <xdr:rowOff>73172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8100"/>
          <a:ext cx="1164437" cy="225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47625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162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workbookViewId="0">
      <selection activeCell="K23" sqref="K23"/>
    </sheetView>
  </sheetViews>
  <sheetFormatPr defaultRowHeight="14.25" x14ac:dyDescent="0.2"/>
  <cols>
    <col min="1" max="1" width="51.5703125" style="1" customWidth="1"/>
    <col min="2" max="3" width="12.7109375" style="1" customWidth="1"/>
    <col min="4" max="4" width="9.28515625" style="1" hidden="1" customWidth="1"/>
    <col min="5" max="5" width="8" style="1" bestFit="1" customWidth="1"/>
    <col min="6" max="6" width="9.140625" style="1"/>
    <col min="7" max="7" width="13" style="1" customWidth="1"/>
    <col min="8" max="16384" width="9.140625" style="1"/>
  </cols>
  <sheetData>
    <row r="3" spans="1:7" customFormat="1" ht="15" x14ac:dyDescent="0.25">
      <c r="A3" s="22" t="s">
        <v>28</v>
      </c>
    </row>
    <row r="4" spans="1:7" customFormat="1" ht="15" x14ac:dyDescent="0.25">
      <c r="A4" s="22"/>
      <c r="C4" s="24" t="s">
        <v>29</v>
      </c>
      <c r="D4" s="23" t="s">
        <v>27</v>
      </c>
      <c r="E4" s="23"/>
      <c r="F4" s="23"/>
    </row>
    <row r="5" spans="1:7" ht="15" x14ac:dyDescent="0.2">
      <c r="A5" s="71" t="s">
        <v>0</v>
      </c>
      <c r="B5" s="72" t="s">
        <v>1</v>
      </c>
      <c r="C5" s="73"/>
      <c r="D5" s="73"/>
      <c r="E5" s="74"/>
      <c r="F5" s="6" t="s">
        <v>2</v>
      </c>
      <c r="G5" s="75" t="s">
        <v>30</v>
      </c>
    </row>
    <row r="6" spans="1:7" ht="14.25" customHeight="1" x14ac:dyDescent="0.2">
      <c r="A6" s="71"/>
      <c r="B6" s="2" t="s">
        <v>4</v>
      </c>
      <c r="C6" s="2" t="s">
        <v>5</v>
      </c>
      <c r="D6" s="2" t="s">
        <v>6</v>
      </c>
      <c r="E6" s="2" t="s">
        <v>6</v>
      </c>
      <c r="F6" s="6" t="s">
        <v>3</v>
      </c>
      <c r="G6" s="76"/>
    </row>
    <row r="7" spans="1:7" x14ac:dyDescent="0.2">
      <c r="A7" s="3" t="s">
        <v>7</v>
      </c>
      <c r="B7" s="4"/>
      <c r="C7" s="5">
        <v>3498</v>
      </c>
      <c r="D7" s="4" t="s">
        <v>8</v>
      </c>
      <c r="E7" s="7"/>
      <c r="F7" s="31">
        <v>2.5999999999999999E-2</v>
      </c>
      <c r="G7" s="34">
        <v>136260</v>
      </c>
    </row>
    <row r="8" spans="1:7" x14ac:dyDescent="0.2">
      <c r="A8" s="3" t="s">
        <v>9</v>
      </c>
      <c r="B8" s="5">
        <v>2463</v>
      </c>
      <c r="C8" s="5">
        <v>2648</v>
      </c>
      <c r="D8" s="4">
        <v>107.5</v>
      </c>
      <c r="E8" s="7">
        <f>C8/B8</f>
        <v>1.075111652456354</v>
      </c>
      <c r="F8" s="31">
        <v>2.9000000000000001E-2</v>
      </c>
      <c r="G8" s="34">
        <v>90955</v>
      </c>
    </row>
    <row r="9" spans="1:7" x14ac:dyDescent="0.2">
      <c r="A9" s="8" t="s">
        <v>10</v>
      </c>
      <c r="B9" s="9">
        <v>743</v>
      </c>
      <c r="C9" s="9">
        <v>850</v>
      </c>
      <c r="D9" s="9">
        <v>114.4</v>
      </c>
      <c r="E9" s="10">
        <f t="shared" ref="E9:E24" si="0">C9/B9</f>
        <v>1.1440107671601616</v>
      </c>
      <c r="F9" s="32">
        <v>1.9E-2</v>
      </c>
      <c r="G9" s="34">
        <v>45305</v>
      </c>
    </row>
    <row r="10" spans="1:7" x14ac:dyDescent="0.2">
      <c r="A10" s="11" t="s">
        <v>11</v>
      </c>
      <c r="B10" s="12">
        <v>27915</v>
      </c>
      <c r="C10" s="12">
        <v>28549</v>
      </c>
      <c r="D10" s="13">
        <v>102.3</v>
      </c>
      <c r="E10" s="25">
        <f t="shared" si="0"/>
        <v>1.0227118036897724</v>
      </c>
      <c r="F10" s="25">
        <v>2.9000000000000001E-2</v>
      </c>
      <c r="G10" s="33">
        <v>969776</v>
      </c>
    </row>
    <row r="11" spans="1:7" x14ac:dyDescent="0.2">
      <c r="A11" s="11" t="s">
        <v>12</v>
      </c>
      <c r="B11" s="12">
        <v>15006575</v>
      </c>
      <c r="C11" s="12">
        <v>16301120</v>
      </c>
      <c r="D11" s="13">
        <v>108.6</v>
      </c>
      <c r="E11" s="25">
        <f t="shared" si="0"/>
        <v>1.0862651870929909</v>
      </c>
      <c r="F11" s="25">
        <v>0.02</v>
      </c>
      <c r="G11" s="28">
        <v>796126335.04299998</v>
      </c>
    </row>
    <row r="12" spans="1:7" x14ac:dyDescent="0.2">
      <c r="A12" s="11" t="s">
        <v>13</v>
      </c>
      <c r="B12" s="12">
        <v>14256296</v>
      </c>
      <c r="C12" s="12">
        <v>15487120</v>
      </c>
      <c r="D12" s="13">
        <v>108.6</v>
      </c>
      <c r="E12" s="25">
        <f t="shared" si="0"/>
        <v>1.0863354689044054</v>
      </c>
      <c r="F12" s="25">
        <v>0.02</v>
      </c>
      <c r="G12" s="28">
        <v>756495953.796</v>
      </c>
    </row>
    <row r="13" spans="1:7" x14ac:dyDescent="0.2">
      <c r="A13" s="11" t="s">
        <v>14</v>
      </c>
      <c r="B13" s="12">
        <v>872048</v>
      </c>
      <c r="C13" s="12">
        <v>995854</v>
      </c>
      <c r="D13" s="13">
        <v>114.2</v>
      </c>
      <c r="E13" s="25">
        <f t="shared" si="0"/>
        <v>1.1419715428508523</v>
      </c>
      <c r="F13" s="25">
        <v>1.7000000000000001E-2</v>
      </c>
      <c r="G13" s="28">
        <v>57232067.596000001</v>
      </c>
    </row>
    <row r="14" spans="1:7" x14ac:dyDescent="0.2">
      <c r="A14" s="11" t="s">
        <v>15</v>
      </c>
      <c r="B14" s="12">
        <v>121769</v>
      </c>
      <c r="C14" s="12">
        <v>181854</v>
      </c>
      <c r="D14" s="13">
        <v>149.30000000000001</v>
      </c>
      <c r="E14" s="25">
        <f t="shared" si="0"/>
        <v>1.4934342895153938</v>
      </c>
      <c r="F14" s="25">
        <v>0.01</v>
      </c>
      <c r="G14" s="28">
        <v>17601686.348000001</v>
      </c>
    </row>
    <row r="15" spans="1:7" x14ac:dyDescent="0.2">
      <c r="A15" s="11" t="s">
        <v>16</v>
      </c>
      <c r="B15" s="12">
        <v>113182</v>
      </c>
      <c r="C15" s="12">
        <v>125869</v>
      </c>
      <c r="D15" s="13">
        <v>111.2</v>
      </c>
      <c r="E15" s="25">
        <f t="shared" si="0"/>
        <v>1.1120937958332597</v>
      </c>
      <c r="F15" s="25">
        <v>1.4999999999999999E-2</v>
      </c>
      <c r="G15" s="28">
        <v>8349048.648</v>
      </c>
    </row>
    <row r="16" spans="1:7" x14ac:dyDescent="0.2">
      <c r="A16" s="11" t="s">
        <v>17</v>
      </c>
      <c r="B16" s="12">
        <v>759446</v>
      </c>
      <c r="C16" s="12">
        <v>869399</v>
      </c>
      <c r="D16" s="13">
        <v>114.5</v>
      </c>
      <c r="E16" s="25">
        <f t="shared" si="0"/>
        <v>1.1447805373917304</v>
      </c>
      <c r="F16" s="25">
        <v>1.7999999999999999E-2</v>
      </c>
      <c r="G16" s="28">
        <v>48872344.269000001</v>
      </c>
    </row>
    <row r="17" spans="1:7" x14ac:dyDescent="0.2">
      <c r="A17" s="11" t="s">
        <v>18</v>
      </c>
      <c r="B17" s="12">
        <v>122350</v>
      </c>
      <c r="C17" s="12">
        <v>181268</v>
      </c>
      <c r="D17" s="13">
        <v>148.19999999999999</v>
      </c>
      <c r="E17" s="25">
        <f t="shared" si="0"/>
        <v>1.481552921945239</v>
      </c>
      <c r="F17" s="25">
        <v>0.01</v>
      </c>
      <c r="G17" s="28">
        <v>17591011.668000001</v>
      </c>
    </row>
    <row r="18" spans="1:7" x14ac:dyDescent="0.2">
      <c r="A18" s="14" t="s">
        <v>19</v>
      </c>
      <c r="B18" s="15">
        <v>637097</v>
      </c>
      <c r="C18" s="15">
        <v>688131</v>
      </c>
      <c r="D18" s="16">
        <v>108</v>
      </c>
      <c r="E18" s="26">
        <f t="shared" si="0"/>
        <v>1.0801039716087188</v>
      </c>
      <c r="F18" s="26">
        <v>2.1999999999999999E-2</v>
      </c>
      <c r="G18" s="29">
        <v>31281332.600000001</v>
      </c>
    </row>
    <row r="19" spans="1:7" x14ac:dyDescent="0.2">
      <c r="A19" s="11" t="s">
        <v>20</v>
      </c>
      <c r="B19" s="12">
        <v>5244389</v>
      </c>
      <c r="C19" s="12">
        <v>5416296</v>
      </c>
      <c r="D19" s="13">
        <v>103.3</v>
      </c>
      <c r="E19" s="25">
        <f t="shared" si="0"/>
        <v>1.0327792236617077</v>
      </c>
      <c r="F19" s="25">
        <v>3.5999999999999997E-2</v>
      </c>
      <c r="G19" s="28">
        <v>151455117.51899999</v>
      </c>
    </row>
    <row r="20" spans="1:7" x14ac:dyDescent="0.2">
      <c r="A20" s="11" t="s">
        <v>21</v>
      </c>
      <c r="B20" s="12">
        <v>2711273</v>
      </c>
      <c r="C20" s="12">
        <v>2795576</v>
      </c>
      <c r="D20" s="13">
        <v>103.1</v>
      </c>
      <c r="E20" s="25">
        <f t="shared" si="0"/>
        <v>1.0310935121619991</v>
      </c>
      <c r="F20" s="25">
        <v>0.02</v>
      </c>
      <c r="G20" s="28">
        <v>137793447.56400001</v>
      </c>
    </row>
    <row r="21" spans="1:7" x14ac:dyDescent="0.2">
      <c r="A21" s="11" t="s">
        <v>22</v>
      </c>
      <c r="B21" s="12">
        <v>2533116</v>
      </c>
      <c r="C21" s="12">
        <v>2620720</v>
      </c>
      <c r="D21" s="13">
        <v>103.5</v>
      </c>
      <c r="E21" s="25">
        <f t="shared" si="0"/>
        <v>1.0345834932154705</v>
      </c>
      <c r="F21" s="25">
        <v>0.192</v>
      </c>
      <c r="G21" s="28">
        <v>13661669.955</v>
      </c>
    </row>
    <row r="22" spans="1:7" x14ac:dyDescent="0.2">
      <c r="A22" s="11" t="s">
        <v>26</v>
      </c>
      <c r="B22" s="17">
        <v>1322025</v>
      </c>
      <c r="C22" s="17">
        <v>1233383</v>
      </c>
      <c r="D22" s="18"/>
      <c r="E22" s="27">
        <f t="shared" si="0"/>
        <v>0.93294983075206595</v>
      </c>
      <c r="F22" s="27">
        <f>C22/G22</f>
        <v>1.5365378965219565E-2</v>
      </c>
      <c r="G22" s="30">
        <v>80270262.307999998</v>
      </c>
    </row>
    <row r="23" spans="1:7" x14ac:dyDescent="0.2">
      <c r="A23" s="11" t="s">
        <v>23</v>
      </c>
      <c r="B23" s="12">
        <v>487184</v>
      </c>
      <c r="C23" s="12">
        <v>437456</v>
      </c>
      <c r="D23" s="13">
        <v>89.8</v>
      </c>
      <c r="E23" s="25">
        <f t="shared" si="0"/>
        <v>0.89792768235410025</v>
      </c>
      <c r="F23" s="25">
        <v>1.6E-2</v>
      </c>
      <c r="G23" s="28">
        <v>27528821.936999999</v>
      </c>
    </row>
    <row r="24" spans="1:7" x14ac:dyDescent="0.2">
      <c r="A24" s="19" t="s">
        <v>24</v>
      </c>
      <c r="B24" s="12">
        <v>4824</v>
      </c>
      <c r="C24" s="12">
        <v>5092</v>
      </c>
      <c r="D24" s="13">
        <v>105.6</v>
      </c>
      <c r="E24" s="25">
        <f t="shared" si="0"/>
        <v>1.0555555555555556</v>
      </c>
      <c r="F24" s="25">
        <v>0.876</v>
      </c>
      <c r="G24" s="28">
        <v>5814.7630443353237</v>
      </c>
    </row>
    <row r="25" spans="1:7" x14ac:dyDescent="0.2">
      <c r="A25" s="35" t="s">
        <v>32</v>
      </c>
    </row>
    <row r="26" spans="1:7" s="21" customFormat="1" x14ac:dyDescent="0.2">
      <c r="A26" s="20" t="s">
        <v>25</v>
      </c>
    </row>
  </sheetData>
  <mergeCells count="3">
    <mergeCell ref="A5:A6"/>
    <mergeCell ref="B5:E5"/>
    <mergeCell ref="G5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2"/>
  <sheetViews>
    <sheetView workbookViewId="0">
      <selection activeCell="A4" sqref="A4"/>
    </sheetView>
  </sheetViews>
  <sheetFormatPr defaultRowHeight="15" x14ac:dyDescent="0.25"/>
  <cols>
    <col min="1" max="1" width="16.5703125" customWidth="1"/>
  </cols>
  <sheetData>
    <row r="4" spans="1:9" x14ac:dyDescent="0.25">
      <c r="A4" s="36" t="s">
        <v>39</v>
      </c>
    </row>
    <row r="5" spans="1:9" x14ac:dyDescent="0.25">
      <c r="A5" s="77" t="s">
        <v>33</v>
      </c>
      <c r="B5" s="79" t="s">
        <v>7</v>
      </c>
      <c r="C5" s="80"/>
      <c r="D5" s="79" t="s">
        <v>34</v>
      </c>
      <c r="E5" s="80"/>
      <c r="F5" s="79" t="s">
        <v>35</v>
      </c>
      <c r="G5" s="80"/>
      <c r="H5" s="79" t="s">
        <v>31</v>
      </c>
      <c r="I5" s="80"/>
    </row>
    <row r="6" spans="1:9" x14ac:dyDescent="0.25">
      <c r="A6" s="78"/>
      <c r="B6" s="37" t="s">
        <v>36</v>
      </c>
      <c r="C6" s="37" t="s">
        <v>37</v>
      </c>
      <c r="D6" s="37" t="s">
        <v>38</v>
      </c>
      <c r="E6" s="37" t="s">
        <v>37</v>
      </c>
      <c r="F6" s="37" t="s">
        <v>38</v>
      </c>
      <c r="G6" s="37" t="s">
        <v>37</v>
      </c>
      <c r="H6" s="37" t="s">
        <v>36</v>
      </c>
      <c r="I6" s="37" t="s">
        <v>37</v>
      </c>
    </row>
    <row r="7" spans="1:9" x14ac:dyDescent="0.25">
      <c r="A7" s="38" t="s">
        <v>40</v>
      </c>
      <c r="B7" s="39">
        <v>1379</v>
      </c>
      <c r="C7" s="39">
        <v>12</v>
      </c>
      <c r="D7" s="39">
        <v>8049322</v>
      </c>
      <c r="E7" s="39">
        <v>10</v>
      </c>
      <c r="F7" s="40">
        <v>319112</v>
      </c>
      <c r="G7" s="39">
        <v>11</v>
      </c>
      <c r="H7" s="39">
        <v>12650</v>
      </c>
      <c r="I7" s="39">
        <v>10</v>
      </c>
    </row>
    <row r="8" spans="1:9" x14ac:dyDescent="0.25">
      <c r="A8" s="38" t="s">
        <v>41</v>
      </c>
      <c r="B8" s="39">
        <v>301</v>
      </c>
      <c r="C8" s="39">
        <v>58</v>
      </c>
      <c r="D8" s="39">
        <v>1867849</v>
      </c>
      <c r="E8" s="39">
        <v>42</v>
      </c>
      <c r="F8" s="40">
        <v>69951</v>
      </c>
      <c r="G8" s="39">
        <v>46</v>
      </c>
      <c r="H8" s="39">
        <v>3522</v>
      </c>
      <c r="I8" s="39">
        <v>35</v>
      </c>
    </row>
    <row r="9" spans="1:9" x14ac:dyDescent="0.25">
      <c r="A9" s="38" t="s">
        <v>42</v>
      </c>
      <c r="B9" s="39">
        <v>301</v>
      </c>
      <c r="C9" s="39">
        <v>58</v>
      </c>
      <c r="D9" s="39">
        <v>1117790</v>
      </c>
      <c r="E9" s="39">
        <v>74</v>
      </c>
      <c r="F9" s="40">
        <v>63749</v>
      </c>
      <c r="G9" s="39">
        <v>52</v>
      </c>
      <c r="H9" s="39">
        <v>1865</v>
      </c>
      <c r="I9" s="39">
        <v>68</v>
      </c>
    </row>
    <row r="10" spans="1:9" x14ac:dyDescent="0.25">
      <c r="A10" s="38" t="s">
        <v>43</v>
      </c>
      <c r="B10" s="39">
        <v>140</v>
      </c>
      <c r="C10" s="39">
        <v>113</v>
      </c>
      <c r="D10" s="39">
        <v>1062843</v>
      </c>
      <c r="E10" s="39">
        <v>76</v>
      </c>
      <c r="F10" s="40">
        <v>44938</v>
      </c>
      <c r="G10" s="39">
        <v>61</v>
      </c>
      <c r="H10" s="39">
        <v>1797</v>
      </c>
      <c r="I10" s="39">
        <v>71</v>
      </c>
    </row>
    <row r="11" spans="1:9" x14ac:dyDescent="0.25">
      <c r="A11" s="38" t="s">
        <v>44</v>
      </c>
      <c r="B11" s="39">
        <v>55</v>
      </c>
      <c r="C11" s="39">
        <v>249</v>
      </c>
      <c r="D11" s="39">
        <v>490038</v>
      </c>
      <c r="E11" s="39">
        <v>128</v>
      </c>
      <c r="F11" s="40">
        <v>33423</v>
      </c>
      <c r="G11" s="39">
        <v>81</v>
      </c>
      <c r="H11" s="39">
        <v>480</v>
      </c>
      <c r="I11" s="39">
        <v>185</v>
      </c>
    </row>
    <row r="12" spans="1:9" x14ac:dyDescent="0.25">
      <c r="A12" s="35" t="s">
        <v>32</v>
      </c>
    </row>
  </sheetData>
  <mergeCells count="5">
    <mergeCell ref="A5:A6"/>
    <mergeCell ref="B5:C5"/>
    <mergeCell ref="D5:E5"/>
    <mergeCell ref="F5:G5"/>
    <mergeCell ref="H5:I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workbookViewId="0">
      <selection activeCell="B22" sqref="B22"/>
    </sheetView>
  </sheetViews>
  <sheetFormatPr defaultRowHeight="15" x14ac:dyDescent="0.25"/>
  <cols>
    <col min="1" max="1" width="4.85546875" customWidth="1"/>
    <col min="2" max="2" width="12" bestFit="1" customWidth="1"/>
    <col min="3" max="3" width="32" customWidth="1"/>
    <col min="4" max="4" width="13.7109375" customWidth="1"/>
    <col min="5" max="5" width="18" bestFit="1" customWidth="1"/>
  </cols>
  <sheetData>
    <row r="3" spans="1:5" x14ac:dyDescent="0.25">
      <c r="A3" s="41" t="s">
        <v>67</v>
      </c>
      <c r="B3" s="42"/>
      <c r="C3" s="43"/>
      <c r="D3" s="43"/>
      <c r="E3" s="42"/>
    </row>
    <row r="4" spans="1:5" x14ac:dyDescent="0.25">
      <c r="A4" s="44"/>
      <c r="E4" s="45" t="s">
        <v>45</v>
      </c>
    </row>
    <row r="5" spans="1:5" x14ac:dyDescent="0.25">
      <c r="A5" s="46" t="s">
        <v>46</v>
      </c>
      <c r="B5" s="47" t="s">
        <v>47</v>
      </c>
      <c r="C5" s="48" t="s">
        <v>48</v>
      </c>
      <c r="D5" s="47" t="s">
        <v>49</v>
      </c>
      <c r="E5" s="47" t="s">
        <v>50</v>
      </c>
    </row>
    <row r="6" spans="1:5" x14ac:dyDescent="0.25">
      <c r="A6" s="49" t="s">
        <v>51</v>
      </c>
      <c r="B6" s="67" t="s">
        <v>70</v>
      </c>
      <c r="C6" s="64" t="s">
        <v>98</v>
      </c>
      <c r="D6" s="62" t="s">
        <v>80</v>
      </c>
      <c r="E6" s="59">
        <v>518559.72700000001</v>
      </c>
    </row>
    <row r="7" spans="1:5" x14ac:dyDescent="0.25">
      <c r="A7" s="49" t="s">
        <v>52</v>
      </c>
      <c r="B7" s="68" t="s">
        <v>71</v>
      </c>
      <c r="C7" s="65" t="s">
        <v>99</v>
      </c>
      <c r="D7" s="62" t="s">
        <v>83</v>
      </c>
      <c r="E7" s="60">
        <v>511182.266</v>
      </c>
    </row>
    <row r="8" spans="1:5" x14ac:dyDescent="0.25">
      <c r="A8" s="49" t="s">
        <v>53</v>
      </c>
      <c r="B8" s="68" t="s">
        <v>72</v>
      </c>
      <c r="C8" s="65" t="s">
        <v>100</v>
      </c>
      <c r="D8" s="62" t="s">
        <v>80</v>
      </c>
      <c r="E8" s="60">
        <v>463189.587</v>
      </c>
    </row>
    <row r="9" spans="1:5" x14ac:dyDescent="0.25">
      <c r="A9" s="49" t="s">
        <v>54</v>
      </c>
      <c r="B9" s="68" t="s">
        <v>73</v>
      </c>
      <c r="C9" s="65" t="s">
        <v>101</v>
      </c>
      <c r="D9" s="62" t="s">
        <v>80</v>
      </c>
      <c r="E9" s="60">
        <v>371952.76400000002</v>
      </c>
    </row>
    <row r="10" spans="1:5" x14ac:dyDescent="0.25">
      <c r="A10" s="49" t="s">
        <v>55</v>
      </c>
      <c r="B10" s="68" t="s">
        <v>74</v>
      </c>
      <c r="C10" s="65" t="s">
        <v>102</v>
      </c>
      <c r="D10" s="62" t="s">
        <v>80</v>
      </c>
      <c r="E10" s="60">
        <v>363794.31599999999</v>
      </c>
    </row>
    <row r="11" spans="1:5" x14ac:dyDescent="0.25">
      <c r="A11" s="49" t="s">
        <v>56</v>
      </c>
      <c r="B11" s="68" t="s">
        <v>75</v>
      </c>
      <c r="C11" s="65" t="s">
        <v>97</v>
      </c>
      <c r="D11" s="62" t="s">
        <v>80</v>
      </c>
      <c r="E11" s="60">
        <v>348724.64299999998</v>
      </c>
    </row>
    <row r="12" spans="1:5" x14ac:dyDescent="0.25">
      <c r="A12" s="49" t="s">
        <v>57</v>
      </c>
      <c r="B12" s="68" t="s">
        <v>76</v>
      </c>
      <c r="C12" s="65" t="s">
        <v>103</v>
      </c>
      <c r="D12" s="62" t="s">
        <v>81</v>
      </c>
      <c r="E12" s="60">
        <v>346869.92099999997</v>
      </c>
    </row>
    <row r="13" spans="1:5" x14ac:dyDescent="0.25">
      <c r="A13" s="49" t="s">
        <v>58</v>
      </c>
      <c r="B13" s="68" t="s">
        <v>77</v>
      </c>
      <c r="C13" s="65" t="s">
        <v>104</v>
      </c>
      <c r="D13" s="62" t="s">
        <v>82</v>
      </c>
      <c r="E13" s="60">
        <v>335677.77299999999</v>
      </c>
    </row>
    <row r="14" spans="1:5" x14ac:dyDescent="0.25">
      <c r="A14" s="49" t="s">
        <v>59</v>
      </c>
      <c r="B14" s="68" t="s">
        <v>78</v>
      </c>
      <c r="C14" s="70" t="s">
        <v>115</v>
      </c>
      <c r="D14" s="62" t="s">
        <v>83</v>
      </c>
      <c r="E14" s="60">
        <v>326886.11700000003</v>
      </c>
    </row>
    <row r="15" spans="1:5" x14ac:dyDescent="0.25">
      <c r="A15" s="58" t="s">
        <v>60</v>
      </c>
      <c r="B15" s="69" t="s">
        <v>79</v>
      </c>
      <c r="C15" s="66" t="s">
        <v>114</v>
      </c>
      <c r="D15" s="63" t="s">
        <v>84</v>
      </c>
      <c r="E15" s="61">
        <v>259665.943</v>
      </c>
    </row>
    <row r="16" spans="1:5" x14ac:dyDescent="0.25">
      <c r="A16" s="81" t="s">
        <v>61</v>
      </c>
      <c r="B16" s="81"/>
      <c r="C16" s="81"/>
      <c r="D16" s="81"/>
      <c r="E16" s="50">
        <v>3846503.0570000005</v>
      </c>
    </row>
    <row r="17" spans="1:5" x14ac:dyDescent="0.25">
      <c r="A17" s="81" t="s">
        <v>62</v>
      </c>
      <c r="B17" s="81"/>
      <c r="C17" s="81"/>
      <c r="D17" s="81"/>
      <c r="E17" s="51">
        <v>0.23596557465491191</v>
      </c>
    </row>
  </sheetData>
  <mergeCells count="2">
    <mergeCell ref="A16:D16"/>
    <mergeCell ref="A17:D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workbookViewId="0">
      <selection activeCell="B20" sqref="B20"/>
    </sheetView>
  </sheetViews>
  <sheetFormatPr defaultRowHeight="15" x14ac:dyDescent="0.25"/>
  <cols>
    <col min="1" max="1" width="5.42578125" customWidth="1"/>
    <col min="2" max="2" width="12" bestFit="1" customWidth="1"/>
    <col min="3" max="3" width="34.42578125" customWidth="1"/>
    <col min="4" max="4" width="12.42578125" customWidth="1"/>
    <col min="5" max="5" width="14.7109375" customWidth="1"/>
  </cols>
  <sheetData>
    <row r="3" spans="1:5" x14ac:dyDescent="0.25">
      <c r="A3" s="44" t="s">
        <v>68</v>
      </c>
    </row>
    <row r="4" spans="1:5" x14ac:dyDescent="0.25">
      <c r="A4" s="44"/>
      <c r="D4" s="20" t="s">
        <v>45</v>
      </c>
    </row>
    <row r="5" spans="1:5" x14ac:dyDescent="0.25">
      <c r="A5" s="52" t="s">
        <v>46</v>
      </c>
      <c r="B5" s="48" t="s">
        <v>47</v>
      </c>
      <c r="C5" s="48" t="s">
        <v>48</v>
      </c>
      <c r="D5" s="48" t="s">
        <v>49</v>
      </c>
      <c r="E5" s="48" t="s">
        <v>63</v>
      </c>
    </row>
    <row r="6" spans="1:5" x14ac:dyDescent="0.25">
      <c r="A6" s="53" t="s">
        <v>51</v>
      </c>
      <c r="B6" s="68" t="s">
        <v>71</v>
      </c>
      <c r="C6" s="65" t="s">
        <v>99</v>
      </c>
      <c r="D6" s="62" t="s">
        <v>83</v>
      </c>
      <c r="E6" s="60">
        <v>41833.438999999998</v>
      </c>
    </row>
    <row r="7" spans="1:5" x14ac:dyDescent="0.25">
      <c r="A7" s="53" t="s">
        <v>52</v>
      </c>
      <c r="B7" s="68" t="s">
        <v>85</v>
      </c>
      <c r="C7" s="65" t="s">
        <v>106</v>
      </c>
      <c r="D7" s="62" t="s">
        <v>80</v>
      </c>
      <c r="E7" s="60">
        <v>35387.410000000003</v>
      </c>
    </row>
    <row r="8" spans="1:5" x14ac:dyDescent="0.25">
      <c r="A8" s="53" t="s">
        <v>53</v>
      </c>
      <c r="B8" s="68" t="s">
        <v>76</v>
      </c>
      <c r="C8" s="65" t="s">
        <v>103</v>
      </c>
      <c r="D8" s="62" t="s">
        <v>81</v>
      </c>
      <c r="E8" s="60">
        <v>30126.531999999999</v>
      </c>
    </row>
    <row r="9" spans="1:5" x14ac:dyDescent="0.25">
      <c r="A9" s="53" t="s">
        <v>54</v>
      </c>
      <c r="B9" s="68" t="s">
        <v>79</v>
      </c>
      <c r="C9" s="65" t="s">
        <v>105</v>
      </c>
      <c r="D9" s="62" t="s">
        <v>84</v>
      </c>
      <c r="E9" s="60">
        <v>27436.054</v>
      </c>
    </row>
    <row r="10" spans="1:5" x14ac:dyDescent="0.25">
      <c r="A10" s="53" t="s">
        <v>55</v>
      </c>
      <c r="B10" s="68" t="s">
        <v>74</v>
      </c>
      <c r="C10" s="65" t="s">
        <v>102</v>
      </c>
      <c r="D10" s="62" t="s">
        <v>80</v>
      </c>
      <c r="E10" s="60">
        <v>25366.917000000001</v>
      </c>
    </row>
    <row r="11" spans="1:5" x14ac:dyDescent="0.25">
      <c r="A11" s="53" t="s">
        <v>56</v>
      </c>
      <c r="B11" s="68" t="s">
        <v>86</v>
      </c>
      <c r="C11" s="65" t="s">
        <v>110</v>
      </c>
      <c r="D11" s="62" t="s">
        <v>89</v>
      </c>
      <c r="E11" s="60">
        <v>25366.545999999998</v>
      </c>
    </row>
    <row r="12" spans="1:5" x14ac:dyDescent="0.25">
      <c r="A12" s="53" t="s">
        <v>57</v>
      </c>
      <c r="B12" s="68" t="s">
        <v>87</v>
      </c>
      <c r="C12" s="65" t="s">
        <v>111</v>
      </c>
      <c r="D12" s="62" t="s">
        <v>80</v>
      </c>
      <c r="E12" s="60">
        <v>17484.606</v>
      </c>
    </row>
    <row r="13" spans="1:5" x14ac:dyDescent="0.25">
      <c r="A13" s="53" t="s">
        <v>58</v>
      </c>
      <c r="B13" s="68" t="s">
        <v>88</v>
      </c>
      <c r="C13" s="65" t="s">
        <v>112</v>
      </c>
      <c r="D13" s="62" t="s">
        <v>80</v>
      </c>
      <c r="E13" s="60">
        <v>16997.113000000001</v>
      </c>
    </row>
    <row r="14" spans="1:5" x14ac:dyDescent="0.25">
      <c r="A14" s="53" t="s">
        <v>59</v>
      </c>
      <c r="B14" s="68" t="s">
        <v>70</v>
      </c>
      <c r="C14" s="65" t="s">
        <v>98</v>
      </c>
      <c r="D14" s="62" t="s">
        <v>80</v>
      </c>
      <c r="E14" s="60">
        <v>16498.955000000002</v>
      </c>
    </row>
    <row r="15" spans="1:5" x14ac:dyDescent="0.25">
      <c r="A15" s="53" t="s">
        <v>60</v>
      </c>
      <c r="B15" s="68" t="s">
        <v>75</v>
      </c>
      <c r="C15" s="65" t="s">
        <v>97</v>
      </c>
      <c r="D15" s="62" t="s">
        <v>80</v>
      </c>
      <c r="E15" s="60">
        <v>16183.06</v>
      </c>
    </row>
    <row r="16" spans="1:5" x14ac:dyDescent="0.25">
      <c r="A16" s="82" t="s">
        <v>64</v>
      </c>
      <c r="B16" s="82"/>
      <c r="C16" s="82"/>
      <c r="D16" s="82"/>
      <c r="E16" s="57">
        <v>252680.63200000004</v>
      </c>
    </row>
    <row r="17" spans="1:5" x14ac:dyDescent="0.25">
      <c r="A17" s="83" t="s">
        <v>65</v>
      </c>
      <c r="B17" s="83"/>
      <c r="C17" s="83"/>
      <c r="D17" s="83"/>
      <c r="E17" s="54">
        <v>0.29063817031790123</v>
      </c>
    </row>
  </sheetData>
  <mergeCells count="2">
    <mergeCell ref="A16:D16"/>
    <mergeCell ref="A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tabSelected="1" workbookViewId="0">
      <selection activeCell="E23" sqref="E23"/>
    </sheetView>
  </sheetViews>
  <sheetFormatPr defaultRowHeight="15" x14ac:dyDescent="0.25"/>
  <cols>
    <col min="1" max="1" width="6.140625" customWidth="1"/>
    <col min="2" max="2" width="12" bestFit="1" customWidth="1"/>
    <col min="3" max="3" width="28" customWidth="1"/>
    <col min="4" max="4" width="16.42578125" customWidth="1"/>
    <col min="5" max="5" width="16.28515625" customWidth="1"/>
  </cols>
  <sheetData>
    <row r="3" spans="1:5" x14ac:dyDescent="0.25">
      <c r="A3" s="44" t="s">
        <v>69</v>
      </c>
    </row>
    <row r="4" spans="1:5" x14ac:dyDescent="0.25">
      <c r="A4" s="44"/>
      <c r="E4" s="55" t="s">
        <v>45</v>
      </c>
    </row>
    <row r="5" spans="1:5" x14ac:dyDescent="0.25">
      <c r="A5" s="56" t="s">
        <v>46</v>
      </c>
      <c r="B5" s="56" t="s">
        <v>47</v>
      </c>
      <c r="C5" s="56" t="s">
        <v>48</v>
      </c>
      <c r="D5" s="56" t="s">
        <v>49</v>
      </c>
      <c r="E5" s="56" t="s">
        <v>66</v>
      </c>
    </row>
    <row r="6" spans="1:5" x14ac:dyDescent="0.25">
      <c r="A6" s="49" t="s">
        <v>51</v>
      </c>
      <c r="B6" s="65" t="s">
        <v>71</v>
      </c>
      <c r="C6" s="62" t="s">
        <v>99</v>
      </c>
      <c r="D6" s="62" t="s">
        <v>83</v>
      </c>
      <c r="E6" s="60">
        <v>479488.36499999999</v>
      </c>
    </row>
    <row r="7" spans="1:5" x14ac:dyDescent="0.25">
      <c r="A7" s="49" t="s">
        <v>52</v>
      </c>
      <c r="B7" s="65" t="s">
        <v>74</v>
      </c>
      <c r="C7" s="62" t="s">
        <v>102</v>
      </c>
      <c r="D7" s="62" t="s">
        <v>80</v>
      </c>
      <c r="E7" s="60">
        <v>351579.23</v>
      </c>
    </row>
    <row r="8" spans="1:5" x14ac:dyDescent="0.25">
      <c r="A8" s="49" t="s">
        <v>53</v>
      </c>
      <c r="B8" s="65" t="s">
        <v>76</v>
      </c>
      <c r="C8" s="62" t="s">
        <v>103</v>
      </c>
      <c r="D8" s="62" t="s">
        <v>81</v>
      </c>
      <c r="E8" s="60">
        <v>271301.21899999998</v>
      </c>
    </row>
    <row r="9" spans="1:5" x14ac:dyDescent="0.25">
      <c r="A9" s="49" t="s">
        <v>54</v>
      </c>
      <c r="B9" s="65" t="s">
        <v>77</v>
      </c>
      <c r="C9" s="62" t="s">
        <v>104</v>
      </c>
      <c r="D9" s="62" t="s">
        <v>95</v>
      </c>
      <c r="E9" s="60">
        <v>217226.79399999999</v>
      </c>
    </row>
    <row r="10" spans="1:5" x14ac:dyDescent="0.25">
      <c r="A10" s="49" t="s">
        <v>55</v>
      </c>
      <c r="B10" s="65">
        <v>73612039529</v>
      </c>
      <c r="C10" s="62" t="s">
        <v>109</v>
      </c>
      <c r="D10" s="62" t="s">
        <v>94</v>
      </c>
      <c r="E10" s="60">
        <v>208714.701</v>
      </c>
    </row>
    <row r="11" spans="1:5" x14ac:dyDescent="0.25">
      <c r="A11" s="49" t="s">
        <v>56</v>
      </c>
      <c r="B11" s="65">
        <v>79826409949</v>
      </c>
      <c r="C11" s="62" t="s">
        <v>113</v>
      </c>
      <c r="D11" s="62" t="s">
        <v>80</v>
      </c>
      <c r="E11" s="60">
        <v>203258.891</v>
      </c>
    </row>
    <row r="12" spans="1:5" x14ac:dyDescent="0.25">
      <c r="A12" s="49" t="s">
        <v>57</v>
      </c>
      <c r="B12" s="65" t="s">
        <v>79</v>
      </c>
      <c r="C12" s="62" t="s">
        <v>114</v>
      </c>
      <c r="D12" s="62" t="s">
        <v>84</v>
      </c>
      <c r="E12" s="60">
        <v>183685.337</v>
      </c>
    </row>
    <row r="13" spans="1:5" x14ac:dyDescent="0.25">
      <c r="A13" s="49" t="s">
        <v>58</v>
      </c>
      <c r="B13" s="65">
        <v>98594743140</v>
      </c>
      <c r="C13" s="70" t="s">
        <v>115</v>
      </c>
      <c r="D13" s="62" t="s">
        <v>83</v>
      </c>
      <c r="E13" s="60">
        <v>142951.67199999999</v>
      </c>
    </row>
    <row r="14" spans="1:5" x14ac:dyDescent="0.25">
      <c r="A14" s="49" t="s">
        <v>59</v>
      </c>
      <c r="B14" s="65" t="s">
        <v>92</v>
      </c>
      <c r="C14" s="62" t="s">
        <v>107</v>
      </c>
      <c r="D14" s="62" t="s">
        <v>96</v>
      </c>
      <c r="E14" s="60">
        <v>136499.90599999999</v>
      </c>
    </row>
    <row r="15" spans="1:5" x14ac:dyDescent="0.25">
      <c r="A15" s="49" t="s">
        <v>60</v>
      </c>
      <c r="B15" s="65" t="s">
        <v>93</v>
      </c>
      <c r="C15" s="62" t="s">
        <v>108</v>
      </c>
      <c r="D15" s="62" t="s">
        <v>80</v>
      </c>
      <c r="E15" s="60">
        <v>135443.51</v>
      </c>
    </row>
    <row r="16" spans="1:5" x14ac:dyDescent="0.25">
      <c r="A16" s="82" t="s">
        <v>90</v>
      </c>
      <c r="B16" s="82"/>
      <c r="C16" s="82"/>
      <c r="D16" s="82"/>
      <c r="E16" s="57">
        <v>2330149.625</v>
      </c>
    </row>
    <row r="17" spans="1:5" x14ac:dyDescent="0.25">
      <c r="A17" s="84" t="s">
        <v>91</v>
      </c>
      <c r="B17" s="84"/>
      <c r="C17" s="84"/>
      <c r="D17" s="84"/>
      <c r="E17" s="51">
        <v>0.43021092120568982</v>
      </c>
    </row>
    <row r="18" spans="1:5" x14ac:dyDescent="0.25">
      <c r="A18" s="35" t="s">
        <v>32</v>
      </c>
    </row>
  </sheetData>
  <mergeCells count="2">
    <mergeCell ref="A16:D16"/>
    <mergeCell ref="A17:D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Tablica 1</vt:lpstr>
      <vt:lpstr>Tablica 2</vt:lpstr>
      <vt:lpstr>Rang lista po ukupnim prihodima</vt:lpstr>
      <vt:lpstr>Rang lista po dobiti razdoblja</vt:lpstr>
      <vt:lpstr>Rang lista po izvozu</vt:lpstr>
      <vt:lpstr>'Tablica 1'!_ftn1</vt:lpstr>
      <vt:lpstr>'Tablica 1'!_ftnref1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dcterms:created xsi:type="dcterms:W3CDTF">2020-10-04T17:41:08Z</dcterms:created>
  <dcterms:modified xsi:type="dcterms:W3CDTF">2020-10-05T17:07:26Z</dcterms:modified>
</cp:coreProperties>
</file>