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2995" windowHeight="9465" activeTab="4"/>
  </bookViews>
  <sheets>
    <sheet name="Tablica 1" sheetId="1" r:id="rId1"/>
    <sheet name="Tablica 2" sheetId="2" r:id="rId2"/>
    <sheet name="Rang lista po ukupnim prihodima" sheetId="3" r:id="rId3"/>
    <sheet name="Rang lista po dobiti razdoblja" sheetId="4" r:id="rId4"/>
    <sheet name="Rang lista po izvozu" sheetId="5" r:id="rId5"/>
  </sheets>
  <definedNames>
    <definedName name="_ftn1" localSheetId="0">'Tablica 1'!$A$3</definedName>
    <definedName name="_ftnref1" localSheetId="0">'Tablica 1'!#REF!</definedName>
  </definedNames>
  <calcPr calcId="145621"/>
</workbook>
</file>

<file path=xl/calcChain.xml><?xml version="1.0" encoding="utf-8"?>
<calcChain xmlns="http://schemas.openxmlformats.org/spreadsheetml/2006/main">
  <c r="E16" i="5" l="1"/>
  <c r="E16" i="4"/>
  <c r="E28" i="3"/>
</calcChain>
</file>

<file path=xl/sharedStrings.xml><?xml version="1.0" encoding="utf-8"?>
<sst xmlns="http://schemas.openxmlformats.org/spreadsheetml/2006/main" count="173" uniqueCount="91">
  <si>
    <t>Opis</t>
  </si>
  <si>
    <t>Broj poduzetnika</t>
  </si>
  <si>
    <t>-</t>
  </si>
  <si>
    <t>Broj dobitaša</t>
  </si>
  <si>
    <t>Broj gubitaša</t>
  </si>
  <si>
    <t>[1] Iznos neto plaće i nadnice (AOP 138) podijeljen s prosječnim brojem zaposlenih prema satima rada i brojem mjeseci poslovanja.</t>
  </si>
  <si>
    <t>Udjel KKŽ</t>
  </si>
  <si>
    <t>u RH (%)</t>
  </si>
  <si>
    <t xml:space="preserve">2018. </t>
  </si>
  <si>
    <t xml:space="preserve">2019. </t>
  </si>
  <si>
    <t>Index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</si>
  <si>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</si>
  <si>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</si>
  <si>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</si>
  <si>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</si>
  <si>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</si>
  <si>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</si>
  <si>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</si>
  <si>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</si>
  <si>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Konsolidirani financijski rezultat (dobit (+) ili gubitak (-) razdoblja</t>
  </si>
  <si>
    <t>Izvoz</t>
  </si>
  <si>
    <t>Uvoz</t>
  </si>
  <si>
    <t>Trgovinski saldo (izvoz minus uvoz)</t>
  </si>
  <si>
    <t>Bruto investicije u dugotrajnu materijalnu i nematerijalnu imovinu</t>
  </si>
  <si>
    <t>Od toga - bruto investicije samo u novu dugotrajnu imovinu</t>
  </si>
  <si>
    <t>Prosječna mjesečna neto obračunata plaća po zaposlenom [1]</t>
  </si>
  <si>
    <t>Tablica 1. Osnovni financijski rezultati poslovanja poduzetnika Koprivničko-križevačke županije u 2019. g.</t>
  </si>
  <si>
    <t>(iznosi u tisućama kuna, plaće u kunama)</t>
  </si>
  <si>
    <t>Koprivničko-križevačka županija</t>
  </si>
  <si>
    <t>RH</t>
  </si>
  <si>
    <t>Naziv grada/općine</t>
  </si>
  <si>
    <t>Neto dobit/gubitak</t>
  </si>
  <si>
    <r>
      <t>Broj radno aktivnih stanov</t>
    </r>
    <r>
      <rPr>
        <b/>
        <sz val="8.5"/>
        <color rgb="FFFFFFFF"/>
        <rFont val="Arial"/>
        <family val="2"/>
        <charset val="238"/>
      </rPr>
      <t>.</t>
    </r>
  </si>
  <si>
    <t>Broj</t>
  </si>
  <si>
    <t>Rang u RH</t>
  </si>
  <si>
    <t>Iznos</t>
  </si>
  <si>
    <t>Koprivnica*</t>
  </si>
  <si>
    <t>Križevci*</t>
  </si>
  <si>
    <t>Đurđevac*</t>
  </si>
  <si>
    <t>Sv. Petar Orehovec**</t>
  </si>
  <si>
    <t>Sveti Ivan Žabno**</t>
  </si>
  <si>
    <r>
      <t xml:space="preserve">Tablica 2. </t>
    </r>
    <r>
      <rPr>
        <b/>
        <sz val="9"/>
        <color indexed="56"/>
        <rFont val="Arial"/>
        <family val="2"/>
        <charset val="238"/>
      </rPr>
      <t xml:space="preserve">Top lista 5 najvećih gradova*/općina** Istarske županije županije po kriteriju UKUPNOG PRIHODA poduzetnika u 2019. godini </t>
    </r>
  </si>
  <si>
    <t>(iznosi u tisućama kuna)</t>
  </si>
  <si>
    <t>Rang</t>
  </si>
  <si>
    <t>OIB</t>
  </si>
  <si>
    <t>Naziv</t>
  </si>
  <si>
    <t>Sjedište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</si>
  <si>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</si>
  <si>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</si>
  <si>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</si>
  <si>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</si>
  <si>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</si>
  <si>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</si>
  <si>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</si>
  <si>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</si>
  <si>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</si>
  <si>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</si>
  <si>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 poduzetnika po ukupnim prihodima</t>
  </si>
  <si>
    <t>Udio TOP 10 poduzetnika po ukupnim prihodima u uk. prihodima županije</t>
  </si>
  <si>
    <t>Izvor: Fina, Registar godišnjih financijskih izvještaja</t>
  </si>
  <si>
    <t>Tablica 3. Rang lista TOP 10 poduzetnika sa sjedištem u Koprivničko-križevačkoj županiji po UKUPNIM PRIHODIMA u 2019. godini</t>
  </si>
  <si>
    <t>PODRAVKA D.D.</t>
  </si>
  <si>
    <t>KTC D.D.</t>
  </si>
  <si>
    <t>BELUPO D.D.</t>
  </si>
  <si>
    <t>RADNIK DD</t>
  </si>
  <si>
    <t>CARLSBERG CROATIA D.O.O.</t>
  </si>
  <si>
    <t>BAUWERK BOEN D.O.O.</t>
  </si>
  <si>
    <t>MAUTHNER D.O.O.</t>
  </si>
  <si>
    <t>HARTMANN D.O.O.</t>
  </si>
  <si>
    <t>ŠIRJAN D.O.O.</t>
  </si>
  <si>
    <t>POLJOCENTAR D.O.O.</t>
  </si>
  <si>
    <t>09520995772</t>
  </si>
  <si>
    <t>Koprivnica</t>
  </si>
  <si>
    <t>Križevci</t>
  </si>
  <si>
    <t>Đurđevac</t>
  </si>
  <si>
    <t>Sv. Petar Orehovec</t>
  </si>
  <si>
    <t>Ukupno TOP 10 poduzetnika po dobiti razdoblja</t>
  </si>
  <si>
    <t>Udio TOP 10 poduzetnika u dobiti razdoblja poduzetnika županije</t>
  </si>
  <si>
    <r>
      <t>Tablica 4. Rang lista TOP 10 poduzetnika sa sjedištem u Krapinsko-zagorskoj županiji po DOBITI RAZDOBLJA u 2019. godini</t>
    </r>
    <r>
      <rPr>
        <sz val="9"/>
        <color indexed="18"/>
        <rFont val="Arial"/>
        <family val="2"/>
        <charset val="238"/>
      </rPr>
      <t xml:space="preserve"> </t>
    </r>
  </si>
  <si>
    <t>VDM ENERGIJA D.O.O.</t>
  </si>
  <si>
    <t>MULTI-STAR D.O.O.</t>
  </si>
  <si>
    <t>RASCO D.O.O.</t>
  </si>
  <si>
    <t>EKO PAPIR D.O.O.</t>
  </si>
  <si>
    <t>Kalinovac</t>
  </si>
  <si>
    <t>Gola</t>
  </si>
  <si>
    <t>Izvoz u razdoblju</t>
  </si>
  <si>
    <t>Ukupno TOP 10 poduzetnika po broju zaposlenih</t>
  </si>
  <si>
    <t>Udio TOP 10 poduzetnika u broju zaposlenih poduzetnika županije</t>
  </si>
  <si>
    <r>
      <t>Tablica 5. Rang lista TOP 10 poduzetnika sa sjedištem u Koprivničko-križevačkoj županiji po IZVOZU U RAZDOBLJU u 2019. godini</t>
    </r>
    <r>
      <rPr>
        <sz val="9"/>
        <color indexed="18"/>
        <rFont val="Arial"/>
        <family val="2"/>
        <charset val="238"/>
      </rPr>
      <t xml:space="preserve"> </t>
    </r>
  </si>
  <si>
    <t>VEMO TRADE D.O.O.</t>
  </si>
  <si>
    <t>MONOLITINVEST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</si>
</sst>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sz val="8"/>
      <color rgb="FFFFFFFF"/>
      <name val="Arial"/>
      <family val="2"/>
      <charset val="238"/>
    </font>
    <font>
      <sz val="8.5"/>
      <color rgb="FF24406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9"/>
      <color indexed="1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365F91"/>
      </bottom>
      <diagonal/>
    </border>
    <border>
      <left/>
      <right style="medium">
        <color rgb="FFD9D9D9"/>
      </right>
      <top/>
      <bottom style="medium">
        <color rgb="FF365F91"/>
      </bottom>
      <diagonal/>
    </border>
    <border>
      <left/>
      <right style="medium">
        <color rgb="FFFFFFFF"/>
      </right>
      <top/>
      <bottom style="medium">
        <color rgb="FF365F91"/>
      </bottom>
      <diagonal/>
    </border>
    <border>
      <left/>
      <right style="medium">
        <color rgb="FFFFFFFF"/>
      </right>
      <top/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 style="medium">
        <color rgb="FFD9D9D9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93">
    <xf numFmtId="0" fontId="0" fillId="0" borderId="0" xfId="0"/>
    <xf numFmtId="3" fontId="0" fillId="0" borderId="0" xfId="0" applyNumberFormat="1"/>
    <xf numFmtId="0" fontId="8" fillId="0" borderId="4" xfId="0" applyFont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right" vertical="center"/>
    </xf>
    <xf numFmtId="10" fontId="5" fillId="0" borderId="5" xfId="0" applyNumberFormat="1" applyFont="1" applyBorder="1" applyAlignment="1">
      <alignment horizontal="right" vertic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0" fontId="5" fillId="5" borderId="10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right" vertical="center"/>
    </xf>
    <xf numFmtId="10" fontId="5" fillId="0" borderId="9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5" fillId="2" borderId="2" xfId="0" applyNumberFormat="1" applyFont="1" applyFill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2" fillId="6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right" vertical="center"/>
    </xf>
    <xf numFmtId="3" fontId="14" fillId="0" borderId="12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0" fontId="15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right" vertical="center"/>
    </xf>
    <xf numFmtId="0" fontId="2" fillId="7" borderId="1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3" fontId="20" fillId="0" borderId="14" xfId="0" applyNumberFormat="1" applyFont="1" applyBorder="1" applyAlignment="1">
      <alignment wrapText="1"/>
    </xf>
    <xf numFmtId="0" fontId="9" fillId="8" borderId="1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9" fillId="8" borderId="16" xfId="0" applyFont="1" applyFill="1" applyBorder="1" applyAlignment="1">
      <alignment horizontal="left" vertical="center"/>
    </xf>
    <xf numFmtId="3" fontId="18" fillId="8" borderId="16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wrapText="1"/>
    </xf>
    <xf numFmtId="0" fontId="20" fillId="0" borderId="2" xfId="0" quotePrefix="1" applyNumberFormat="1" applyFont="1" applyBorder="1" applyAlignment="1">
      <alignment vertical="center"/>
    </xf>
    <xf numFmtId="0" fontId="20" fillId="0" borderId="2" xfId="0" quotePrefix="1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0" fillId="0" borderId="2" xfId="0" quotePrefix="1" applyNumberFormat="1" applyFont="1" applyBorder="1" applyAlignment="1">
      <alignment horizontal="right" vertical="center"/>
    </xf>
    <xf numFmtId="49" fontId="20" fillId="0" borderId="2" xfId="0" quotePrefix="1" applyNumberFormat="1" applyFont="1" applyBorder="1" applyAlignment="1">
      <alignment horizontal="right" vertical="center"/>
    </xf>
    <xf numFmtId="0" fontId="5" fillId="9" borderId="2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9" fillId="10" borderId="16" xfId="0" applyFont="1" applyFill="1" applyBorder="1" applyAlignment="1">
      <alignment horizontal="justify" vertical="center"/>
    </xf>
    <xf numFmtId="3" fontId="18" fillId="10" borderId="16" xfId="0" applyNumberFormat="1" applyFont="1" applyFill="1" applyBorder="1" applyAlignment="1">
      <alignment horizontal="right" vertical="center"/>
    </xf>
    <xf numFmtId="0" fontId="9" fillId="10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20" fillId="0" borderId="14" xfId="0" quotePrefix="1" applyNumberFormat="1" applyFont="1" applyBorder="1" applyAlignment="1">
      <alignment vertical="center"/>
    </xf>
    <xf numFmtId="0" fontId="20" fillId="0" borderId="12" xfId="0" quotePrefix="1" applyNumberFormat="1" applyFont="1" applyBorder="1" applyAlignment="1">
      <alignment vertical="center"/>
    </xf>
    <xf numFmtId="3" fontId="20" fillId="0" borderId="12" xfId="0" applyNumberFormat="1" applyFont="1" applyBorder="1" applyAlignment="1">
      <alignment vertical="center" wrapText="1"/>
    </xf>
    <xf numFmtId="168" fontId="18" fillId="10" borderId="1" xfId="0" applyNumberFormat="1" applyFont="1" applyFill="1" applyBorder="1" applyAlignment="1">
      <alignment horizontal="right" vertical="center"/>
    </xf>
    <xf numFmtId="0" fontId="1" fillId="7" borderId="15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/>
    </xf>
    <xf numFmtId="0" fontId="20" fillId="0" borderId="14" xfId="0" quotePrefix="1" applyNumberFormat="1" applyFont="1" applyBorder="1" applyAlignment="1">
      <alignment horizontal="center" vertical="center"/>
    </xf>
    <xf numFmtId="0" fontId="20" fillId="0" borderId="12" xfId="0" quotePrefix="1" applyNumberFormat="1" applyFont="1" applyBorder="1" applyAlignment="1">
      <alignment horizontal="left" vertical="center"/>
    </xf>
    <xf numFmtId="0" fontId="20" fillId="0" borderId="14" xfId="0" quotePrefix="1" applyNumberFormat="1" applyFont="1" applyBorder="1" applyAlignment="1">
      <alignment horizontal="left" vertical="center"/>
    </xf>
    <xf numFmtId="49" fontId="20" fillId="0" borderId="2" xfId="0" quotePrefix="1" applyNumberFormat="1" applyFont="1" applyBorder="1" applyAlignment="1">
      <alignment horizontal="center" vertical="center"/>
    </xf>
    <xf numFmtId="168" fontId="18" fillId="8" borderId="1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1371719</xdr:colOff>
      <xdr:row>1</xdr:row>
      <xdr:rowOff>173384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371719" cy="3353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190619</xdr:colOff>
      <xdr:row>2</xdr:row>
      <xdr:rowOff>11459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1371719" cy="335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12</xdr:row>
      <xdr:rowOff>19050</xdr:rowOff>
    </xdr:from>
    <xdr:to>
      <xdr:col>2</xdr:col>
      <xdr:colOff>276344</xdr:colOff>
      <xdr:row>13</xdr:row>
      <xdr:rowOff>163859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305050"/>
          <a:ext cx="1371719" cy="3353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257294</xdr:colOff>
      <xdr:row>2</xdr:row>
      <xdr:rowOff>1934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371719" cy="335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152519</xdr:colOff>
      <xdr:row>1</xdr:row>
      <xdr:rowOff>182909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0"/>
          <a:ext cx="1371719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C19" sqref="C19"/>
    </sheetView>
  </sheetViews>
  <sheetFormatPr defaultRowHeight="15" x14ac:dyDescent="0.25"/>
  <cols>
    <col min="1" max="1" width="55.42578125" customWidth="1"/>
    <col min="2" max="3" width="12.7109375" customWidth="1"/>
    <col min="4" max="4" width="7.7109375" customWidth="1"/>
    <col min="6" max="6" width="12.7109375" customWidth="1"/>
    <col min="8" max="8" width="9.85546875" bestFit="1" customWidth="1"/>
  </cols>
  <sheetData>
    <row r="3" spans="1:6" x14ac:dyDescent="0.25">
      <c r="A3" s="36" t="s">
        <v>26</v>
      </c>
      <c r="B3" s="36"/>
    </row>
    <row r="4" spans="1:6" x14ac:dyDescent="0.25">
      <c r="C4" s="37" t="s">
        <v>27</v>
      </c>
    </row>
    <row r="5" spans="1:6" x14ac:dyDescent="0.25">
      <c r="A5" s="9" t="s">
        <v>0</v>
      </c>
      <c r="B5" s="9" t="s">
        <v>28</v>
      </c>
      <c r="C5" s="9"/>
      <c r="D5" s="9"/>
      <c r="E5" s="10" t="s">
        <v>6</v>
      </c>
      <c r="F5" s="38" t="s">
        <v>29</v>
      </c>
    </row>
    <row r="6" spans="1:6" x14ac:dyDescent="0.25">
      <c r="A6" s="14"/>
      <c r="B6" s="15" t="s">
        <v>8</v>
      </c>
      <c r="C6" s="15" t="s">
        <v>9</v>
      </c>
      <c r="D6" s="11" t="s">
        <v>10</v>
      </c>
      <c r="E6" s="34" t="s">
        <v>7</v>
      </c>
      <c r="F6" s="39"/>
    </row>
    <row r="7" spans="1:6" x14ac:dyDescent="0.25">
      <c r="A7" s="16" t="s">
        <v>1</v>
      </c>
      <c r="B7" s="17"/>
      <c r="C7" s="18">
        <v>1993</v>
      </c>
      <c r="D7" s="27" t="s">
        <v>2</v>
      </c>
      <c r="E7" s="31">
        <v>1.4999999999999999E-2</v>
      </c>
      <c r="F7" s="40">
        <v>136260</v>
      </c>
    </row>
    <row r="8" spans="1:6" x14ac:dyDescent="0.25">
      <c r="A8" s="16" t="s">
        <v>3</v>
      </c>
      <c r="B8" s="18">
        <v>1310</v>
      </c>
      <c r="C8" s="18">
        <v>1409</v>
      </c>
      <c r="D8" s="27">
        <v>107.6</v>
      </c>
      <c r="E8" s="31">
        <v>1.4999999999999999E-2</v>
      </c>
      <c r="F8" s="40">
        <v>90955</v>
      </c>
    </row>
    <row r="9" spans="1:6" ht="15.75" thickBot="1" x14ac:dyDescent="0.3">
      <c r="A9" s="2" t="s">
        <v>4</v>
      </c>
      <c r="B9" s="3">
        <v>466</v>
      </c>
      <c r="C9" s="4">
        <v>584</v>
      </c>
      <c r="D9" s="5">
        <v>125.3</v>
      </c>
      <c r="E9" s="6">
        <v>1.2999999999999999E-2</v>
      </c>
      <c r="F9" s="40">
        <v>45305</v>
      </c>
    </row>
    <row r="10" spans="1:6" x14ac:dyDescent="0.25">
      <c r="A10" s="19" t="s">
        <v>11</v>
      </c>
      <c r="B10" s="20">
        <v>17342</v>
      </c>
      <c r="C10" s="21">
        <v>18285</v>
      </c>
      <c r="D10" s="12">
        <v>105.4</v>
      </c>
      <c r="E10" s="30">
        <v>1.9E-2</v>
      </c>
      <c r="F10" s="40">
        <v>969776</v>
      </c>
    </row>
    <row r="11" spans="1:6" x14ac:dyDescent="0.25">
      <c r="A11" s="16" t="s">
        <v>12</v>
      </c>
      <c r="B11" s="18">
        <v>11397068</v>
      </c>
      <c r="C11" s="18">
        <v>12306131</v>
      </c>
      <c r="D11" s="27">
        <v>108</v>
      </c>
      <c r="E11" s="31">
        <v>1.4999999999999999E-2</v>
      </c>
      <c r="F11" s="40">
        <v>796126335.04299998</v>
      </c>
    </row>
    <row r="12" spans="1:6" x14ac:dyDescent="0.25">
      <c r="A12" s="16" t="s">
        <v>13</v>
      </c>
      <c r="B12" s="18">
        <v>10823251</v>
      </c>
      <c r="C12" s="18">
        <v>11737506</v>
      </c>
      <c r="D12" s="27">
        <v>108.4</v>
      </c>
      <c r="E12" s="31">
        <v>1.6E-2</v>
      </c>
      <c r="F12" s="40">
        <v>756495953.796</v>
      </c>
    </row>
    <row r="13" spans="1:6" x14ac:dyDescent="0.25">
      <c r="A13" s="16" t="s">
        <v>14</v>
      </c>
      <c r="B13" s="18">
        <v>632331</v>
      </c>
      <c r="C13" s="18">
        <v>730505</v>
      </c>
      <c r="D13" s="27">
        <v>115.5</v>
      </c>
      <c r="E13" s="31">
        <v>1.2999999999999999E-2</v>
      </c>
      <c r="F13" s="40">
        <v>57232067.596000001</v>
      </c>
    </row>
    <row r="14" spans="1:6" x14ac:dyDescent="0.25">
      <c r="A14" s="16" t="s">
        <v>15</v>
      </c>
      <c r="B14" s="18">
        <v>58514</v>
      </c>
      <c r="C14" s="18">
        <v>161880</v>
      </c>
      <c r="D14" s="27">
        <v>276.7</v>
      </c>
      <c r="E14" s="31">
        <v>8.9999999999999993E-3</v>
      </c>
      <c r="F14" s="40">
        <v>17601686.348000001</v>
      </c>
    </row>
    <row r="15" spans="1:6" x14ac:dyDescent="0.25">
      <c r="A15" s="16" t="s">
        <v>16</v>
      </c>
      <c r="B15" s="18">
        <v>102774</v>
      </c>
      <c r="C15" s="18">
        <v>102006</v>
      </c>
      <c r="D15" s="27">
        <v>99.3</v>
      </c>
      <c r="E15" s="31">
        <v>1.2E-2</v>
      </c>
      <c r="F15" s="40">
        <v>8349048.648</v>
      </c>
    </row>
    <row r="16" spans="1:6" x14ac:dyDescent="0.25">
      <c r="A16" s="16" t="s">
        <v>17</v>
      </c>
      <c r="B16" s="18">
        <v>529096</v>
      </c>
      <c r="C16" s="18">
        <v>628676</v>
      </c>
      <c r="D16" s="27">
        <v>118.8</v>
      </c>
      <c r="E16" s="31">
        <v>1.2999999999999999E-2</v>
      </c>
      <c r="F16" s="40">
        <v>48872344.269000001</v>
      </c>
    </row>
    <row r="17" spans="1:6" x14ac:dyDescent="0.25">
      <c r="A17" s="16" t="s">
        <v>18</v>
      </c>
      <c r="B17" s="18">
        <v>58053</v>
      </c>
      <c r="C17" s="18">
        <v>162058</v>
      </c>
      <c r="D17" s="27">
        <v>279.2</v>
      </c>
      <c r="E17" s="31">
        <v>8.9999999999999993E-3</v>
      </c>
      <c r="F17" s="40">
        <v>17591011.668000001</v>
      </c>
    </row>
    <row r="18" spans="1:6" x14ac:dyDescent="0.25">
      <c r="A18" s="22" t="s">
        <v>19</v>
      </c>
      <c r="B18" s="23">
        <v>471043</v>
      </c>
      <c r="C18" s="23">
        <v>466618</v>
      </c>
      <c r="D18" s="28">
        <v>99.1</v>
      </c>
      <c r="E18" s="31">
        <v>1.4999999999999999E-2</v>
      </c>
      <c r="F18" s="41">
        <v>31281332.600000001</v>
      </c>
    </row>
    <row r="19" spans="1:6" x14ac:dyDescent="0.25">
      <c r="A19" s="16" t="s">
        <v>20</v>
      </c>
      <c r="B19" s="18">
        <v>2942661</v>
      </c>
      <c r="C19" s="18">
        <v>3197922</v>
      </c>
      <c r="D19" s="27">
        <v>108.7</v>
      </c>
      <c r="E19" s="31">
        <v>2.1000000000000001E-2</v>
      </c>
      <c r="F19" s="40">
        <v>151455117.51899999</v>
      </c>
    </row>
    <row r="20" spans="1:6" x14ac:dyDescent="0.25">
      <c r="A20" s="16" t="s">
        <v>21</v>
      </c>
      <c r="B20" s="18">
        <v>1831783</v>
      </c>
      <c r="C20" s="18">
        <v>2031489</v>
      </c>
      <c r="D20" s="27">
        <v>110.9</v>
      </c>
      <c r="E20" s="32">
        <v>1.4999999999999999E-2</v>
      </c>
      <c r="F20" s="40">
        <v>137793447.56400001</v>
      </c>
    </row>
    <row r="21" spans="1:6" x14ac:dyDescent="0.25">
      <c r="A21" s="16" t="s">
        <v>22</v>
      </c>
      <c r="B21" s="18">
        <v>1110879</v>
      </c>
      <c r="C21" s="18">
        <v>1166433</v>
      </c>
      <c r="D21" s="27">
        <v>105</v>
      </c>
      <c r="E21" s="32">
        <v>8.5000000000000006E-2</v>
      </c>
      <c r="F21" s="40">
        <v>13661669.955</v>
      </c>
    </row>
    <row r="22" spans="1:6" x14ac:dyDescent="0.25">
      <c r="A22" s="24" t="s">
        <v>23</v>
      </c>
      <c r="B22" s="18">
        <v>866531</v>
      </c>
      <c r="C22" s="18">
        <v>1140774</v>
      </c>
      <c r="D22" s="27">
        <v>131.69999999999999</v>
      </c>
      <c r="E22" s="32">
        <v>1.4E-2</v>
      </c>
      <c r="F22" s="42">
        <v>80270262.307999998</v>
      </c>
    </row>
    <row r="23" spans="1:6" x14ac:dyDescent="0.25">
      <c r="A23" s="24" t="s">
        <v>24</v>
      </c>
      <c r="B23" s="18">
        <v>353203</v>
      </c>
      <c r="C23" s="18">
        <v>466763</v>
      </c>
      <c r="D23" s="27">
        <v>132.19999999999999</v>
      </c>
      <c r="E23" s="32">
        <v>1.7000000000000001E-2</v>
      </c>
      <c r="F23" s="40">
        <v>27528821.936999999</v>
      </c>
    </row>
    <row r="24" spans="1:6" s="8" customFormat="1" ht="12" x14ac:dyDescent="0.25">
      <c r="A24" s="25" t="s">
        <v>25</v>
      </c>
      <c r="B24" s="26">
        <v>5401</v>
      </c>
      <c r="C24" s="26">
        <v>5657</v>
      </c>
      <c r="D24" s="29">
        <v>104.7</v>
      </c>
      <c r="E24" s="33">
        <v>0.97299999999999998</v>
      </c>
      <c r="F24" s="40">
        <v>5814.7630443353237</v>
      </c>
    </row>
    <row r="25" spans="1:6" ht="9" customHeight="1" x14ac:dyDescent="0.25"/>
    <row r="26" spans="1:6" s="7" customFormat="1" ht="11.25" x14ac:dyDescent="0.2">
      <c r="A26" s="35" t="s">
        <v>5</v>
      </c>
    </row>
  </sheetData>
  <mergeCells count="3">
    <mergeCell ref="A5:A6"/>
    <mergeCell ref="B5:D5"/>
    <mergeCell ref="F5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"/>
  <sheetViews>
    <sheetView workbookViewId="0">
      <selection activeCell="F26" sqref="F26"/>
    </sheetView>
  </sheetViews>
  <sheetFormatPr defaultRowHeight="15" x14ac:dyDescent="0.25"/>
  <cols>
    <col min="1" max="1" width="18.42578125" customWidth="1"/>
    <col min="10" max="10" width="11.140625" customWidth="1"/>
  </cols>
  <sheetData>
    <row r="3" spans="1:10" x14ac:dyDescent="0.25">
      <c r="A3" s="43" t="s">
        <v>41</v>
      </c>
    </row>
    <row r="4" spans="1:10" x14ac:dyDescent="0.25">
      <c r="I4" s="37" t="s">
        <v>42</v>
      </c>
    </row>
    <row r="5" spans="1:10" x14ac:dyDescent="0.25">
      <c r="A5" s="44" t="s">
        <v>30</v>
      </c>
      <c r="B5" s="44" t="s">
        <v>1</v>
      </c>
      <c r="C5" s="44"/>
      <c r="D5" s="44" t="s">
        <v>12</v>
      </c>
      <c r="E5" s="44"/>
      <c r="F5" s="44" t="s">
        <v>31</v>
      </c>
      <c r="G5" s="44"/>
      <c r="H5" s="44" t="s">
        <v>11</v>
      </c>
      <c r="I5" s="44"/>
      <c r="J5" s="45" t="s">
        <v>32</v>
      </c>
    </row>
    <row r="6" spans="1:10" x14ac:dyDescent="0.25">
      <c r="A6" s="44"/>
      <c r="B6" s="46" t="s">
        <v>33</v>
      </c>
      <c r="C6" s="46" t="s">
        <v>34</v>
      </c>
      <c r="D6" s="46" t="s">
        <v>35</v>
      </c>
      <c r="E6" s="46" t="s">
        <v>34</v>
      </c>
      <c r="F6" s="46" t="s">
        <v>35</v>
      </c>
      <c r="G6" s="46" t="s">
        <v>34</v>
      </c>
      <c r="H6" s="46" t="s">
        <v>33</v>
      </c>
      <c r="I6" s="46" t="s">
        <v>34</v>
      </c>
      <c r="J6" s="45"/>
    </row>
    <row r="7" spans="1:10" x14ac:dyDescent="0.25">
      <c r="A7" s="47" t="s">
        <v>36</v>
      </c>
      <c r="B7" s="13">
        <v>769</v>
      </c>
      <c r="C7" s="48">
        <v>24</v>
      </c>
      <c r="D7" s="49">
        <v>5931359</v>
      </c>
      <c r="E7" s="50">
        <v>16</v>
      </c>
      <c r="F7" s="51">
        <v>256295</v>
      </c>
      <c r="G7" s="48">
        <v>13</v>
      </c>
      <c r="H7" s="51">
        <v>9119</v>
      </c>
      <c r="I7" s="48">
        <v>15</v>
      </c>
      <c r="J7" s="52">
        <v>21343</v>
      </c>
    </row>
    <row r="8" spans="1:10" x14ac:dyDescent="0.25">
      <c r="A8" s="47" t="s">
        <v>37</v>
      </c>
      <c r="B8" s="13">
        <v>513</v>
      </c>
      <c r="C8" s="48">
        <v>34</v>
      </c>
      <c r="D8" s="49">
        <v>3870497</v>
      </c>
      <c r="E8" s="50">
        <v>24</v>
      </c>
      <c r="F8" s="51">
        <v>121237</v>
      </c>
      <c r="G8" s="48">
        <v>26</v>
      </c>
      <c r="H8" s="51">
        <v>5015</v>
      </c>
      <c r="I8" s="48">
        <v>26</v>
      </c>
      <c r="J8" s="52">
        <v>14298</v>
      </c>
    </row>
    <row r="9" spans="1:10" x14ac:dyDescent="0.25">
      <c r="A9" s="47" t="s">
        <v>38</v>
      </c>
      <c r="B9" s="13">
        <v>154</v>
      </c>
      <c r="C9" s="48">
        <v>102</v>
      </c>
      <c r="D9" s="49">
        <v>828935</v>
      </c>
      <c r="E9" s="50">
        <v>89</v>
      </c>
      <c r="F9" s="51">
        <v>5325</v>
      </c>
      <c r="G9" s="48">
        <v>247</v>
      </c>
      <c r="H9" s="51">
        <v>1391</v>
      </c>
      <c r="I9" s="48">
        <v>90</v>
      </c>
      <c r="J9" s="52">
        <v>5566</v>
      </c>
    </row>
    <row r="10" spans="1:10" x14ac:dyDescent="0.25">
      <c r="A10" s="47" t="s">
        <v>39</v>
      </c>
      <c r="B10" s="13">
        <v>48</v>
      </c>
      <c r="C10" s="48">
        <v>274</v>
      </c>
      <c r="D10" s="49">
        <v>400045</v>
      </c>
      <c r="E10" s="50">
        <v>149</v>
      </c>
      <c r="F10" s="51">
        <v>30636</v>
      </c>
      <c r="G10" s="48">
        <v>87</v>
      </c>
      <c r="H10" s="13">
        <v>202</v>
      </c>
      <c r="I10" s="48">
        <v>316</v>
      </c>
      <c r="J10" s="52">
        <v>3041</v>
      </c>
    </row>
    <row r="11" spans="1:10" x14ac:dyDescent="0.25">
      <c r="A11" s="47" t="s">
        <v>40</v>
      </c>
      <c r="B11" s="13">
        <v>78</v>
      </c>
      <c r="C11" s="48">
        <v>194</v>
      </c>
      <c r="D11" s="49">
        <v>234520</v>
      </c>
      <c r="E11" s="50">
        <v>201</v>
      </c>
      <c r="F11" s="51">
        <v>6483</v>
      </c>
      <c r="G11" s="48">
        <v>226</v>
      </c>
      <c r="H11" s="13">
        <v>274</v>
      </c>
      <c r="I11" s="48">
        <v>267</v>
      </c>
      <c r="J11" s="52">
        <v>3373</v>
      </c>
    </row>
  </sheetData>
  <mergeCells count="6">
    <mergeCell ref="A5:A6"/>
    <mergeCell ref="B5:C5"/>
    <mergeCell ref="D5:E5"/>
    <mergeCell ref="F5:G5"/>
    <mergeCell ref="H5:I5"/>
    <mergeCell ref="J5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F30"/>
  <sheetViews>
    <sheetView topLeftCell="A13" workbookViewId="0">
      <selection activeCell="G38" sqref="G38"/>
    </sheetView>
  </sheetViews>
  <sheetFormatPr defaultRowHeight="15" x14ac:dyDescent="0.25"/>
  <cols>
    <col min="1" max="1" width="4.7109375" customWidth="1"/>
    <col min="2" max="2" width="12" bestFit="1" customWidth="1"/>
    <col min="3" max="3" width="28.140625" customWidth="1"/>
    <col min="4" max="4" width="15.85546875" bestFit="1" customWidth="1"/>
    <col min="5" max="5" width="18" bestFit="1" customWidth="1"/>
  </cols>
  <sheetData>
    <row r="15" spans="1:6" x14ac:dyDescent="0.25">
      <c r="A15" s="53" t="s">
        <v>60</v>
      </c>
      <c r="B15" s="54"/>
      <c r="C15" s="55"/>
      <c r="D15" s="55"/>
      <c r="E15" s="54"/>
      <c r="F15" s="54"/>
    </row>
    <row r="16" spans="1:6" x14ac:dyDescent="0.25">
      <c r="A16" s="56"/>
      <c r="E16" s="57" t="s">
        <v>42</v>
      </c>
    </row>
    <row r="17" spans="1:5" ht="22.5" x14ac:dyDescent="0.25">
      <c r="A17" s="58" t="s">
        <v>43</v>
      </c>
      <c r="B17" s="59" t="s">
        <v>44</v>
      </c>
      <c r="C17" s="60" t="s">
        <v>45</v>
      </c>
      <c r="D17" s="59" t="s">
        <v>46</v>
      </c>
      <c r="E17" s="59" t="s">
        <v>12</v>
      </c>
    </row>
    <row r="18" spans="1:5" x14ac:dyDescent="0.25">
      <c r="A18" s="67" t="s">
        <v>47</v>
      </c>
      <c r="B18" s="73">
        <v>18928523252</v>
      </c>
      <c r="C18" s="71" t="s">
        <v>61</v>
      </c>
      <c r="D18" s="75" t="s">
        <v>72</v>
      </c>
      <c r="E18" s="68">
        <v>2148857.8840000001</v>
      </c>
    </row>
    <row r="19" spans="1:5" x14ac:dyDescent="0.25">
      <c r="A19" s="67" t="s">
        <v>48</v>
      </c>
      <c r="B19" s="73">
        <v>95970838122</v>
      </c>
      <c r="C19" s="70" t="s">
        <v>62</v>
      </c>
      <c r="D19" s="69" t="s">
        <v>73</v>
      </c>
      <c r="E19" s="68">
        <v>1625720.4040000001</v>
      </c>
    </row>
    <row r="20" spans="1:5" x14ac:dyDescent="0.25">
      <c r="A20" s="67" t="s">
        <v>49</v>
      </c>
      <c r="B20" s="73">
        <v>74181493335</v>
      </c>
      <c r="C20" s="70" t="s">
        <v>63</v>
      </c>
      <c r="D20" s="75" t="s">
        <v>72</v>
      </c>
      <c r="E20" s="68">
        <v>723969.04099999997</v>
      </c>
    </row>
    <row r="21" spans="1:5" x14ac:dyDescent="0.25">
      <c r="A21" s="67" t="s">
        <v>50</v>
      </c>
      <c r="B21" s="73">
        <v>21846792292</v>
      </c>
      <c r="C21" s="70" t="s">
        <v>64</v>
      </c>
      <c r="D21" s="69" t="s">
        <v>73</v>
      </c>
      <c r="E21" s="68">
        <v>517956.40500000003</v>
      </c>
    </row>
    <row r="22" spans="1:5" x14ac:dyDescent="0.25">
      <c r="A22" s="67" t="s">
        <v>51</v>
      </c>
      <c r="B22" s="74" t="s">
        <v>71</v>
      </c>
      <c r="C22" s="70" t="s">
        <v>65</v>
      </c>
      <c r="D22" s="75" t="s">
        <v>72</v>
      </c>
      <c r="E22" s="68">
        <v>336743.88799999998</v>
      </c>
    </row>
    <row r="23" spans="1:5" x14ac:dyDescent="0.25">
      <c r="A23" s="67" t="s">
        <v>52</v>
      </c>
      <c r="B23" s="73">
        <v>21155404807</v>
      </c>
      <c r="C23" s="72" t="s">
        <v>66</v>
      </c>
      <c r="D23" s="69" t="s">
        <v>74</v>
      </c>
      <c r="E23" s="68">
        <v>295475.03200000001</v>
      </c>
    </row>
    <row r="24" spans="1:5" x14ac:dyDescent="0.25">
      <c r="A24" s="67" t="s">
        <v>53</v>
      </c>
      <c r="B24" s="73">
        <v>69347003393</v>
      </c>
      <c r="C24" s="70" t="s">
        <v>67</v>
      </c>
      <c r="D24" s="75" t="s">
        <v>72</v>
      </c>
      <c r="E24" s="68">
        <v>239674.09599999999</v>
      </c>
    </row>
    <row r="25" spans="1:5" x14ac:dyDescent="0.25">
      <c r="A25" s="67" t="s">
        <v>54</v>
      </c>
      <c r="B25" s="73">
        <v>87499126990</v>
      </c>
      <c r="C25" s="70" t="s">
        <v>68</v>
      </c>
      <c r="D25" s="75" t="s">
        <v>72</v>
      </c>
      <c r="E25" s="68">
        <v>183331.74400000001</v>
      </c>
    </row>
    <row r="26" spans="1:5" x14ac:dyDescent="0.25">
      <c r="A26" s="67" t="s">
        <v>55</v>
      </c>
      <c r="B26" s="73">
        <v>31458573467</v>
      </c>
      <c r="C26" s="70" t="s">
        <v>69</v>
      </c>
      <c r="D26" s="75" t="s">
        <v>75</v>
      </c>
      <c r="E26" s="68">
        <v>182843.80499999999</v>
      </c>
    </row>
    <row r="27" spans="1:5" x14ac:dyDescent="0.25">
      <c r="A27" s="67" t="s">
        <v>56</v>
      </c>
      <c r="B27" s="73">
        <v>49929727453</v>
      </c>
      <c r="C27" s="70" t="s">
        <v>70</v>
      </c>
      <c r="D27" s="69" t="s">
        <v>73</v>
      </c>
      <c r="E27" s="68">
        <v>167351.92499999999</v>
      </c>
    </row>
    <row r="28" spans="1:5" x14ac:dyDescent="0.25">
      <c r="A28" s="65" t="s">
        <v>57</v>
      </c>
      <c r="B28" s="65"/>
      <c r="C28" s="65"/>
      <c r="D28" s="65"/>
      <c r="E28" s="66">
        <f>SUM(E18:E27)</f>
        <v>6421924.2239999995</v>
      </c>
    </row>
    <row r="29" spans="1:5" x14ac:dyDescent="0.25">
      <c r="A29" s="63" t="s">
        <v>58</v>
      </c>
      <c r="B29" s="63"/>
      <c r="C29" s="63"/>
      <c r="D29" s="63"/>
      <c r="E29" s="92">
        <v>0.52200000000000002</v>
      </c>
    </row>
    <row r="30" spans="1:5" x14ac:dyDescent="0.25">
      <c r="A30" s="64" t="s">
        <v>59</v>
      </c>
      <c r="E30" s="1"/>
    </row>
  </sheetData>
  <mergeCells count="2">
    <mergeCell ref="A28:D28"/>
    <mergeCell ref="A29:D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G27" sqref="G27"/>
    </sheetView>
  </sheetViews>
  <sheetFormatPr defaultRowHeight="15" x14ac:dyDescent="0.25"/>
  <cols>
    <col min="1" max="1" width="5.42578125" customWidth="1"/>
    <col min="2" max="2" width="12" bestFit="1" customWidth="1"/>
    <col min="3" max="3" width="32.7109375" customWidth="1"/>
    <col min="4" max="4" width="14.5703125" customWidth="1"/>
    <col min="5" max="5" width="18" bestFit="1" customWidth="1"/>
  </cols>
  <sheetData>
    <row r="3" spans="1:5" x14ac:dyDescent="0.25">
      <c r="A3" s="56" t="s">
        <v>78</v>
      </c>
    </row>
    <row r="4" spans="1:5" x14ac:dyDescent="0.25">
      <c r="A4" s="56"/>
      <c r="E4" s="35" t="s">
        <v>42</v>
      </c>
    </row>
    <row r="5" spans="1:5" x14ac:dyDescent="0.25">
      <c r="A5" s="76" t="s">
        <v>43</v>
      </c>
      <c r="B5" s="60" t="s">
        <v>44</v>
      </c>
      <c r="C5" s="60" t="s">
        <v>45</v>
      </c>
      <c r="D5" s="60" t="s">
        <v>46</v>
      </c>
      <c r="E5" s="60" t="s">
        <v>17</v>
      </c>
    </row>
    <row r="6" spans="1:5" x14ac:dyDescent="0.25">
      <c r="A6" s="77" t="s">
        <v>47</v>
      </c>
      <c r="B6" s="83">
        <v>18928523252</v>
      </c>
      <c r="C6" s="81" t="s">
        <v>61</v>
      </c>
      <c r="D6" s="82" t="s">
        <v>72</v>
      </c>
      <c r="E6" s="84">
        <v>145189.10399999999</v>
      </c>
    </row>
    <row r="7" spans="1:5" x14ac:dyDescent="0.25">
      <c r="A7" s="77" t="s">
        <v>48</v>
      </c>
      <c r="B7" s="83">
        <v>74181493335</v>
      </c>
      <c r="C7" s="89" t="s">
        <v>63</v>
      </c>
      <c r="D7" s="82" t="s">
        <v>72</v>
      </c>
      <c r="E7" s="84">
        <v>70101.73</v>
      </c>
    </row>
    <row r="8" spans="1:5" x14ac:dyDescent="0.25">
      <c r="A8" s="77" t="s">
        <v>49</v>
      </c>
      <c r="B8" s="83">
        <v>95970838122</v>
      </c>
      <c r="C8" s="90" t="s">
        <v>62</v>
      </c>
      <c r="D8" s="69" t="s">
        <v>73</v>
      </c>
      <c r="E8" s="84">
        <v>37072.733999999997</v>
      </c>
    </row>
    <row r="9" spans="1:5" x14ac:dyDescent="0.25">
      <c r="A9" s="77" t="s">
        <v>50</v>
      </c>
      <c r="B9" s="83">
        <v>21846792292</v>
      </c>
      <c r="C9" s="90" t="s">
        <v>64</v>
      </c>
      <c r="D9" s="69" t="s">
        <v>73</v>
      </c>
      <c r="E9" s="84">
        <v>31161.272000000001</v>
      </c>
    </row>
    <row r="10" spans="1:5" x14ac:dyDescent="0.25">
      <c r="A10" s="77" t="s">
        <v>51</v>
      </c>
      <c r="B10" s="83">
        <v>37045165848</v>
      </c>
      <c r="C10" s="89" t="s">
        <v>79</v>
      </c>
      <c r="D10" s="69" t="s">
        <v>73</v>
      </c>
      <c r="E10" s="84">
        <v>18865.375</v>
      </c>
    </row>
    <row r="11" spans="1:5" x14ac:dyDescent="0.25">
      <c r="A11" s="77" t="s">
        <v>52</v>
      </c>
      <c r="B11" s="83">
        <v>73534568997</v>
      </c>
      <c r="C11" s="89" t="s">
        <v>80</v>
      </c>
      <c r="D11" s="75" t="s">
        <v>72</v>
      </c>
      <c r="E11" s="84">
        <v>15311.909</v>
      </c>
    </row>
    <row r="12" spans="1:5" x14ac:dyDescent="0.25">
      <c r="A12" s="77" t="s">
        <v>53</v>
      </c>
      <c r="B12" s="83">
        <v>12710048305</v>
      </c>
      <c r="C12" s="89" t="s">
        <v>81</v>
      </c>
      <c r="D12" s="83" t="s">
        <v>83</v>
      </c>
      <c r="E12" s="84">
        <v>15172.174999999999</v>
      </c>
    </row>
    <row r="13" spans="1:5" x14ac:dyDescent="0.25">
      <c r="A13" s="77" t="s">
        <v>54</v>
      </c>
      <c r="B13" s="83">
        <v>87499126990</v>
      </c>
      <c r="C13" s="90" t="s">
        <v>68</v>
      </c>
      <c r="D13" s="75" t="s">
        <v>72</v>
      </c>
      <c r="E13" s="84">
        <v>11736.966</v>
      </c>
    </row>
    <row r="14" spans="1:5" x14ac:dyDescent="0.25">
      <c r="A14" s="77" t="s">
        <v>55</v>
      </c>
      <c r="B14" s="83">
        <v>28144007782</v>
      </c>
      <c r="C14" s="89" t="s">
        <v>82</v>
      </c>
      <c r="D14" s="83" t="s">
        <v>84</v>
      </c>
      <c r="E14" s="84">
        <v>8942.5849999999991</v>
      </c>
    </row>
    <row r="15" spans="1:5" x14ac:dyDescent="0.25">
      <c r="A15" s="77" t="s">
        <v>56</v>
      </c>
      <c r="B15" s="83">
        <v>21155404807</v>
      </c>
      <c r="C15" s="89" t="s">
        <v>66</v>
      </c>
      <c r="D15" s="69" t="s">
        <v>74</v>
      </c>
      <c r="E15" s="84">
        <v>8922.0869999999995</v>
      </c>
    </row>
    <row r="16" spans="1:5" x14ac:dyDescent="0.25">
      <c r="A16" s="78" t="s">
        <v>76</v>
      </c>
      <c r="B16" s="78"/>
      <c r="C16" s="78"/>
      <c r="D16" s="78"/>
      <c r="E16" s="79">
        <f>SUM(E6:E15)</f>
        <v>362475.93699999998</v>
      </c>
    </row>
    <row r="17" spans="1:7" x14ac:dyDescent="0.25">
      <c r="A17" s="80" t="s">
        <v>77</v>
      </c>
      <c r="B17" s="80"/>
      <c r="C17" s="80"/>
      <c r="D17" s="80"/>
      <c r="E17" s="85">
        <v>0.57999999999999996</v>
      </c>
    </row>
    <row r="18" spans="1:7" x14ac:dyDescent="0.25">
      <c r="A18" s="64" t="s">
        <v>59</v>
      </c>
      <c r="E18" s="1"/>
      <c r="G18" s="18"/>
    </row>
  </sheetData>
  <mergeCells count="2">
    <mergeCell ref="A16:D16"/>
    <mergeCell ref="A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tabSelected="1" workbookViewId="0">
      <selection activeCell="K19" sqref="K19"/>
    </sheetView>
  </sheetViews>
  <sheetFormatPr defaultRowHeight="15" x14ac:dyDescent="0.25"/>
  <cols>
    <col min="1" max="1" width="5" customWidth="1"/>
    <col min="2" max="2" width="14.140625" customWidth="1"/>
    <col min="3" max="3" width="30.28515625" customWidth="1"/>
    <col min="4" max="4" width="12.140625" customWidth="1"/>
    <col min="5" max="5" width="16.5703125" customWidth="1"/>
  </cols>
  <sheetData>
    <row r="3" spans="1:5" x14ac:dyDescent="0.25">
      <c r="A3" s="56" t="s">
        <v>88</v>
      </c>
    </row>
    <row r="4" spans="1:5" x14ac:dyDescent="0.25">
      <c r="A4" s="56"/>
      <c r="E4" s="35" t="s">
        <v>42</v>
      </c>
    </row>
    <row r="5" spans="1:5" ht="15.75" customHeight="1" x14ac:dyDescent="0.25">
      <c r="A5" s="86" t="s">
        <v>43</v>
      </c>
      <c r="B5" s="86" t="s">
        <v>44</v>
      </c>
      <c r="C5" s="86" t="s">
        <v>45</v>
      </c>
      <c r="D5" s="86" t="s">
        <v>46</v>
      </c>
      <c r="E5" s="86" t="s">
        <v>85</v>
      </c>
    </row>
    <row r="6" spans="1:5" x14ac:dyDescent="0.25">
      <c r="A6" s="61" t="s">
        <v>47</v>
      </c>
      <c r="B6" s="88">
        <v>18928523252</v>
      </c>
      <c r="C6" s="8" t="s">
        <v>61</v>
      </c>
      <c r="D6" s="75" t="s">
        <v>72</v>
      </c>
      <c r="E6" s="62">
        <v>982080.76699999999</v>
      </c>
    </row>
    <row r="7" spans="1:5" x14ac:dyDescent="0.25">
      <c r="A7" s="61" t="s">
        <v>48</v>
      </c>
      <c r="B7" s="88">
        <v>74181493335</v>
      </c>
      <c r="C7" s="82" t="s">
        <v>63</v>
      </c>
      <c r="D7" s="75" t="s">
        <v>72</v>
      </c>
      <c r="E7" s="62">
        <v>363226.91899999999</v>
      </c>
    </row>
    <row r="8" spans="1:5" x14ac:dyDescent="0.25">
      <c r="A8" s="61" t="s">
        <v>49</v>
      </c>
      <c r="B8" s="88">
        <v>21155404807</v>
      </c>
      <c r="C8" s="82" t="s">
        <v>66</v>
      </c>
      <c r="D8" s="69" t="s">
        <v>74</v>
      </c>
      <c r="E8" s="62">
        <v>284869.103</v>
      </c>
    </row>
    <row r="9" spans="1:5" x14ac:dyDescent="0.25">
      <c r="A9" s="61" t="s">
        <v>50</v>
      </c>
      <c r="B9" s="88">
        <v>69347003393</v>
      </c>
      <c r="C9" s="82" t="s">
        <v>67</v>
      </c>
      <c r="D9" s="75" t="s">
        <v>72</v>
      </c>
      <c r="E9" s="62">
        <v>179591.16800000001</v>
      </c>
    </row>
    <row r="10" spans="1:5" x14ac:dyDescent="0.25">
      <c r="A10" s="61" t="s">
        <v>51</v>
      </c>
      <c r="B10" s="88">
        <v>87499126990</v>
      </c>
      <c r="C10" s="82" t="s">
        <v>68</v>
      </c>
      <c r="D10" s="75" t="s">
        <v>72</v>
      </c>
      <c r="E10" s="62">
        <v>160464.95199999999</v>
      </c>
    </row>
    <row r="11" spans="1:5" x14ac:dyDescent="0.25">
      <c r="A11" s="61" t="s">
        <v>52</v>
      </c>
      <c r="B11" s="91" t="s">
        <v>71</v>
      </c>
      <c r="C11" s="82" t="s">
        <v>65</v>
      </c>
      <c r="D11" s="75" t="s">
        <v>72</v>
      </c>
      <c r="E11" s="62">
        <v>106059.549</v>
      </c>
    </row>
    <row r="12" spans="1:5" x14ac:dyDescent="0.25">
      <c r="A12" s="61" t="s">
        <v>53</v>
      </c>
      <c r="B12" s="88">
        <v>12710048305</v>
      </c>
      <c r="C12" s="82" t="s">
        <v>81</v>
      </c>
      <c r="D12" s="83" t="s">
        <v>83</v>
      </c>
      <c r="E12" s="62">
        <v>99846.274999999994</v>
      </c>
    </row>
    <row r="13" spans="1:5" x14ac:dyDescent="0.25">
      <c r="A13" s="61" t="s">
        <v>54</v>
      </c>
      <c r="B13" s="88">
        <v>15094174707</v>
      </c>
      <c r="C13" s="82" t="s">
        <v>89</v>
      </c>
      <c r="D13" s="75" t="s">
        <v>72</v>
      </c>
      <c r="E13" s="62">
        <v>84332.307000000001</v>
      </c>
    </row>
    <row r="14" spans="1:5" x14ac:dyDescent="0.25">
      <c r="A14" s="61" t="s">
        <v>55</v>
      </c>
      <c r="B14" s="88">
        <v>28144007782</v>
      </c>
      <c r="C14" s="82" t="s">
        <v>82</v>
      </c>
      <c r="D14" s="83" t="s">
        <v>84</v>
      </c>
      <c r="E14" s="62">
        <v>75638.012000000002</v>
      </c>
    </row>
    <row r="15" spans="1:5" x14ac:dyDescent="0.25">
      <c r="A15" s="61" t="s">
        <v>56</v>
      </c>
      <c r="B15" s="88">
        <v>48542326621</v>
      </c>
      <c r="C15" s="82" t="s">
        <v>90</v>
      </c>
      <c r="D15" s="69" t="s">
        <v>73</v>
      </c>
      <c r="E15" s="62">
        <v>52319.633999999998</v>
      </c>
    </row>
    <row r="16" spans="1:5" x14ac:dyDescent="0.25">
      <c r="A16" s="78" t="s">
        <v>86</v>
      </c>
      <c r="B16" s="78"/>
      <c r="C16" s="78"/>
      <c r="D16" s="78"/>
      <c r="E16" s="79">
        <f>SUM(E6:E15)</f>
        <v>2388428.6860000002</v>
      </c>
    </row>
    <row r="17" spans="1:5" x14ac:dyDescent="0.25">
      <c r="A17" s="87" t="s">
        <v>87</v>
      </c>
      <c r="B17" s="87"/>
      <c r="C17" s="87"/>
      <c r="D17" s="87"/>
      <c r="E17" s="85">
        <v>0.747</v>
      </c>
    </row>
    <row r="18" spans="1:5" x14ac:dyDescent="0.25">
      <c r="A18" s="64" t="s">
        <v>59</v>
      </c>
    </row>
  </sheetData>
  <mergeCells count="2">
    <mergeCell ref="A16:D16"/>
    <mergeCell ref="A17:D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Tablica 1</vt:lpstr>
      <vt:lpstr>Tablica 2</vt:lpstr>
      <vt:lpstr>Rang lista po ukupnim prihodima</vt:lpstr>
      <vt:lpstr>Rang lista po dobiti razdoblja</vt:lpstr>
      <vt:lpstr>Rang lista po izvozu</vt:lpstr>
      <vt:lpstr>'Tablica 1'!_ftn1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Vesna Kavur</cp:lastModifiedBy>
  <dcterms:created xsi:type="dcterms:W3CDTF">2020-10-01T20:45:11Z</dcterms:created>
  <dcterms:modified xsi:type="dcterms:W3CDTF">2020-10-03T11:40:49Z</dcterms:modified>
</cp:coreProperties>
</file>