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2995" windowHeight="9150" tabRatio="841"/>
  </bookViews>
  <sheets>
    <sheet name="Tablica 1" sheetId="4" r:id="rId1"/>
    <sheet name="TOP 20 broj zaposlenih" sheetId="10" r:id="rId2"/>
    <sheet name="Grafikon 1" sheetId="9" r:id="rId3"/>
    <sheet name="Tablica 2" sheetId="11" r:id="rId4"/>
    <sheet name="Tablica 3" sheetId="13" r:id="rId5"/>
    <sheet name="Tablica 4" sheetId="15" r:id="rId6"/>
    <sheet name="Tablica 5" sheetId="17" r:id="rId7"/>
  </sheets>
  <definedNames>
    <definedName name="_ftn1" localSheetId="0">'Tablica 1'!$A$26</definedName>
    <definedName name="_ftn2" localSheetId="3">'Tablica 2'!#REF!</definedName>
    <definedName name="_ftnref1" localSheetId="0">'Tablica 1'!#REF!</definedName>
    <definedName name="_ftnref2" localSheetId="3">'Tablica 2'!$C$7</definedName>
    <definedName name="_ftnref3" localSheetId="3">'Tablica 2'!$C$8</definedName>
    <definedName name="_ftnref4" localSheetId="3">'Tablica 2'!$C$9</definedName>
    <definedName name="_ftnref5" localSheetId="3">'Tablica 2'!$C$10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16" i="11" l="1"/>
  <c r="E16" i="11"/>
  <c r="F16" i="11"/>
  <c r="C22" i="10" l="1"/>
  <c r="G16" i="17" l="1"/>
  <c r="F16" i="17"/>
  <c r="E16" i="17"/>
  <c r="G16" i="15"/>
  <c r="F16" i="15"/>
  <c r="E16" i="15"/>
  <c r="G16" i="13"/>
  <c r="F16" i="13"/>
  <c r="E16" i="13"/>
  <c r="F22" i="10"/>
  <c r="I22" i="10"/>
  <c r="L22" i="10"/>
</calcChain>
</file>

<file path=xl/sharedStrings.xml><?xml version="1.0" encoding="utf-8"?>
<sst xmlns="http://schemas.openxmlformats.org/spreadsheetml/2006/main" count="349" uniqueCount="166">
  <si>
    <t>Opis</t>
  </si>
  <si>
    <t xml:space="preserve">Broj poduzetnika </t>
  </si>
  <si>
    <t xml:space="preserve">Broj dobitaša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</si>
  <si>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</si>
  <si>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</si>
  <si>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</si>
  <si>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</si>
  <si>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</si>
  <si>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</si>
  <si>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</si>
  <si>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</si>
  <si>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</si>
  <si>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</si>
  <si>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</si>
  <si>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</si>
  <si>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</si>
  <si>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</si>
  <si>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2003.</t>
  </si>
  <si>
    <t>OIB</t>
  </si>
  <si>
    <t>Zagreb</t>
  </si>
  <si>
    <t>Split</t>
  </si>
  <si>
    <t>Velika Gorica</t>
  </si>
  <si>
    <t>Sesvete</t>
  </si>
  <si>
    <t xml:space="preserve">Broj zaposlenih kod poduzetnika s rang lista TOP 20 po broju zaposlenih </t>
  </si>
  <si>
    <t>Broj zaposlenih kod top 20 poduzetnika</t>
  </si>
  <si>
    <t>Rang lista TOP 20 po broju zaposlenih u 2003.</t>
  </si>
  <si>
    <t>Naziv poduzetnika</t>
  </si>
  <si>
    <t>Broj zaposlenih</t>
  </si>
  <si>
    <t>Dobit ili gubitak razdoblja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</si>
  <si>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</si>
  <si>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</si>
  <si>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</si>
  <si>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</si>
  <si>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</si>
  <si>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</si>
  <si>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</si>
  <si>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</si>
  <si>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</si>
  <si>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</si>
  <si>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Izvor: Fina, Registar godišnjih financijskih izvještaja, obrada GFI-a za 2003. godinu</t>
  </si>
  <si>
    <t>MB</t>
  </si>
  <si>
    <t>Rang lista TOP 20 po broju zaposlenih u 2008.</t>
  </si>
  <si>
    <t>Rang lista TOP 20 po broju zaposlenih u 2013.</t>
  </si>
  <si>
    <t>Rang lista TOP 20 po broju zaposlenih u 2019.</t>
  </si>
  <si>
    <t>Izvor: Fina, Registar godišnjih financijskih izvještaja, obrada GFI-a za 2003., 2008., 2013. i 2019. godinu</t>
  </si>
  <si>
    <t>2008.</t>
  </si>
  <si>
    <t>2013.</t>
  </si>
  <si>
    <t>2019.</t>
  </si>
  <si>
    <t>Izvor: Fina, Registar godišnjih financijskih izvještaja, obrada GFI-a za 2008. godinu</t>
  </si>
  <si>
    <r>
      <t xml:space="preserve">Tablica 1. </t>
    </r>
    <r>
      <rPr>
        <sz val="9"/>
        <color theme="1"/>
        <rFont val="Arial"/>
        <family val="2"/>
        <charset val="238"/>
      </rPr>
      <t xml:space="preserve">Osnovni financijski rezultati poslovanja poduzetnika u djelatnosti trgovine na veliko i na malo – presjek 2003.-2008.-2013.-2019. godina </t>
    </r>
    <r>
      <rPr>
        <sz val="9"/>
        <color indexed="8"/>
        <rFont val="Arial"/>
        <family val="2"/>
        <charset val="238"/>
      </rPr>
      <t>(iznosi u tisućama kuna, prosječne plaće u kunama)</t>
    </r>
  </si>
  <si>
    <r>
      <rPr>
        <vertAlign val="superscript"/>
        <sz val="8.5"/>
        <color rgb="FF244061"/>
        <rFont val="Calibri"/>
        <family val="2"/>
        <charset val="238"/>
      </rPr>
      <t>¹</t>
    </r>
    <r>
      <rPr>
        <vertAlign val="superscript"/>
        <sz val="8.5"/>
        <color rgb="FF244061"/>
        <rFont val="Arial"/>
        <family val="2"/>
        <charset val="238"/>
      </rPr>
      <t xml:space="preserve"> </t>
    </r>
    <r>
      <rPr>
        <sz val="8.5"/>
        <color rgb="FF244061"/>
        <rFont val="Arial"/>
        <family val="2"/>
        <charset val="238"/>
      </rPr>
      <t>Pozicija iz GFI-a (iz obrazaca do 2016.) - "Investicije u novu dugotrajnu imovinu" istovjetna je poziciji "Bruto investicije samo u novu dugotrajnu imovinu" u obrascima GFI-a 2016. - 2019.</t>
    </r>
  </si>
  <si>
    <r>
      <t xml:space="preserve">G - Djelatnost trgovine na veliko i na malo
</t>
    </r>
    <r>
      <rPr>
        <sz val="8"/>
        <color rgb="FFFFFFFF"/>
        <rFont val="Arial"/>
        <family val="2"/>
        <charset val="238"/>
      </rPr>
      <t>(tekuće razdoblje iz godišnjeg financijskog izvještaja)</t>
    </r>
  </si>
  <si>
    <t>03280756</t>
  </si>
  <si>
    <t>03782450</t>
  </si>
  <si>
    <t>03953084</t>
  </si>
  <si>
    <t>00521191</t>
  </si>
  <si>
    <t>01721577</t>
  </si>
  <si>
    <t>03953467</t>
  </si>
  <si>
    <t>03281060</t>
  </si>
  <si>
    <t>01739506</t>
  </si>
  <si>
    <t>01646001</t>
  </si>
  <si>
    <t>03502848</t>
  </si>
  <si>
    <t>03288382</t>
  </si>
  <si>
    <t>03141390</t>
  </si>
  <si>
    <t>01535137</t>
  </si>
  <si>
    <t>01527614</t>
  </si>
  <si>
    <t>01500376</t>
  </si>
  <si>
    <t>03555925</t>
  </si>
  <si>
    <t>01189077</t>
  </si>
  <si>
    <t>01527100</t>
  </si>
  <si>
    <t>01475118</t>
  </si>
  <si>
    <t>Broj zaposlenih kod poduzetnika u djelatnosti trgovine na veliko i na malo</t>
  </si>
  <si>
    <t>01541528</t>
  </si>
  <si>
    <t>03457966</t>
  </si>
  <si>
    <t>03299015</t>
  </si>
  <si>
    <t>01339982</t>
  </si>
  <si>
    <t>03532232</t>
  </si>
  <si>
    <t>03143392</t>
  </si>
  <si>
    <t>03272184</t>
  </si>
  <si>
    <t>KONZUM d.d.</t>
  </si>
  <si>
    <t>GETRO d.d.</t>
  </si>
  <si>
    <t>00278260010</t>
  </si>
  <si>
    <t>00865396224</t>
  </si>
  <si>
    <t>02023029348</t>
  </si>
  <si>
    <t>TISAK d.d.</t>
  </si>
  <si>
    <t>KONZUM PLUS d.o.o.</t>
  </si>
  <si>
    <t>MERCATOR-H d.o.o.</t>
  </si>
  <si>
    <t>DIONA d.d. - u stečaju</t>
  </si>
  <si>
    <t>DIOKOM d.d. - u stečaju</t>
  </si>
  <si>
    <t>MAGMA d.d.</t>
  </si>
  <si>
    <t>KAUFLAND HRVATSKA k.d.d.</t>
  </si>
  <si>
    <t>BRODOMERKUR d.d.</t>
  </si>
  <si>
    <t>PEVEC d.o.o.</t>
  </si>
  <si>
    <t>KERUM d.o.o.</t>
  </si>
  <si>
    <t>BILJEMERKANT d.o.o.</t>
  </si>
  <si>
    <t>BILLA d.o.o.</t>
  </si>
  <si>
    <t>BRODOKOMERC NOVA d.o.o.</t>
  </si>
  <si>
    <t>LANTEA d.d.</t>
  </si>
  <si>
    <t>KTC d.o.o.</t>
  </si>
  <si>
    <t>TOMMY d.o.o.</t>
  </si>
  <si>
    <t>SLOBODNA DALMACIJA - TRGOVINA d.o.o.</t>
  </si>
  <si>
    <t>DUHAN d.d.</t>
  </si>
  <si>
    <t>MERCATOR - H d.o.o.</t>
  </si>
  <si>
    <t>PLODINE d.d.</t>
  </si>
  <si>
    <t>KAUFLAND HRVATSKA k.d.</t>
  </si>
  <si>
    <t>METRO CASH &amp; CARRY d.o.o.</t>
  </si>
  <si>
    <t>PEVEC ZAGREB d.o.o.</t>
  </si>
  <si>
    <t>STUDENAC d.o.o.</t>
  </si>
  <si>
    <t>SPAR HRVATSKA d.o.o.</t>
  </si>
  <si>
    <t>LANTEA GRUPA d.d.</t>
  </si>
  <si>
    <t>LIDL HRVATSKA d.o.o. k.d.</t>
  </si>
  <si>
    <t>BRODOMERKUR TRGOVINA I USLUGE d.d.</t>
  </si>
  <si>
    <t xml:space="preserve">OIB </t>
  </si>
  <si>
    <t>DM-DROGERIE MARKT d.o.o.</t>
  </si>
  <si>
    <t>BOSO d.o.o.</t>
  </si>
  <si>
    <t>KTC d.d.</t>
  </si>
  <si>
    <t>INOVINE d.d.</t>
  </si>
  <si>
    <t>LONIA d.d.</t>
  </si>
  <si>
    <t>PETROL d.o.o.</t>
  </si>
  <si>
    <t>METSS d.o.o.</t>
  </si>
  <si>
    <t>TISAK PLUS d.o.o.</t>
  </si>
  <si>
    <t>INA MALOPRODAJNI SERVISI d.o.o.</t>
  </si>
  <si>
    <t>LIDL HRVATSKA d.o.o. .k.d.</t>
  </si>
  <si>
    <t>PEVEC d.d.</t>
  </si>
  <si>
    <t>CRODUX DERIVATI DVA d.o.o.</t>
  </si>
  <si>
    <t>MÜLLER TRGOVINA ZAGREB d.o.o.</t>
  </si>
  <si>
    <t>NARODNI TRGOVAČKI LANAC d.o.o.</t>
  </si>
  <si>
    <t>VELPRO-CENTAR PLUS d.o.o.</t>
  </si>
  <si>
    <t>ATLANTIC TRADE d.o.o.</t>
  </si>
  <si>
    <t>Ukupno top 10 poduzetnika u području djelatnosti G - Trgovina na veliko i malo</t>
  </si>
  <si>
    <t>Ukupno svi poduzetnici u području djelatnosti G - Trgovina na veliko i malo</t>
  </si>
  <si>
    <t>MEDIKA d.d.</t>
  </si>
  <si>
    <t>RENAULT NISSAN HRVATSKA d.o.o.</t>
  </si>
  <si>
    <t>AGROKOR-TRGOVINA d.d.</t>
  </si>
  <si>
    <t>Ukupno top 10 poduzetnika u djelatnosti trgovine na veliko i na malo</t>
  </si>
  <si>
    <t>Ukupno svi poduzetnici u djelatnosti trgovine na veliko i na malo</t>
  </si>
  <si>
    <t>Rijeka</t>
  </si>
  <si>
    <t>PRIRODNI PLIN d.o.o.</t>
  </si>
  <si>
    <t>ORBICO d.o.o.</t>
  </si>
  <si>
    <t>Velia Gorica</t>
  </si>
  <si>
    <t>PORSCHE CROATIA d.o.o.</t>
  </si>
  <si>
    <t>Rang</t>
  </si>
  <si>
    <t>DINOVA d.o.o.</t>
  </si>
  <si>
    <t>DINOVA-DIONA d.o.o.</t>
  </si>
  <si>
    <t xml:space="preserve">GETRO d.d.¹ </t>
  </si>
  <si>
    <t>¹ Društvo je 28. ožujka 2011. promijenilo naziv iz GET Nekretnine d.d. u GET Nekretnine d.o.o.. Prije toga društvo je poslovalo pod nazivom GETRO d.d., a još prije pod nazivom GETRO d.o.o.. Izvor: Sudski registar, www.sudreg.pravosudje.hr, preuzeto 6. listopada 2020. godine.</t>
  </si>
  <si>
    <t>P.Z.AUTO d.o.o.²</t>
  </si>
  <si>
    <t>² Društvo je 2. prosinca 2013. promijenilo naziv iz P.Z.AUTO d.o.o. u PORSCHE CROATIA d.o.o. Izvor: Sudski registar, www.sudreg.pravosudje.hr, preuzeto 6. listopada 2020. godine.</t>
  </si>
  <si>
    <t>³ Društvo je 13. lipnja 2013. promijenilo naziv iz OMV Hrvatska d.o.o. u CRODUX DERIVATI DVA d.o.o.. Prije toga društvo je poslovalo pod nazivom OMV ISTRABENZ d.o.o., a još prije pod nazivom OMV - ISTRA d.o.o.. Izvor: Sudski registar, www.sudreg.pravosudje.hr, preuzeto 6. listopada 2020. godine.</t>
  </si>
  <si>
    <t>OMV ISTRABENZ d.o.o.³</t>
  </si>
  <si>
    <r>
      <t>HYPO LEASING KROATIEN d.o.o.</t>
    </r>
    <r>
      <rPr>
        <sz val="9"/>
        <color rgb="FF244061"/>
        <rFont val="Calibri"/>
        <family val="2"/>
        <charset val="238"/>
      </rPr>
      <t>⁴</t>
    </r>
  </si>
  <si>
    <t>OMV HRVATSKA d.o.o.¹</t>
  </si>
  <si>
    <t>¹ Društvo je 13. lipnja 2013. promijenilo naziv iz OMV Hrvatska d.o.o. u CRODUX DERIVATI DVA d.o.o.. Prije toga društvo je poslovalo pod nazivom OMV ISTRABENZ d.o.o., a još prije pod nazivom OMV - ISTRA d.o.o.. Izvor: Sudski registar, www.sudreg.pravosudje.hr, preuzeto 6. listopada 2020. godine.</t>
  </si>
  <si>
    <t>PEVEC ZAGREB d.o.o.³</t>
  </si>
  <si>
    <t>³ Društvo je 12. lipnja 2020 promijenilo naziv iz PEVEC d.d. u PEVEX d.d.. Prije toga društvo je poslovalo pod nazivom PEVEC ZAGREB d.o.o.. Izvor: Sudski registar, www.sudreg.pravosudje.hr, preuzeto 6. listopada 2020. godine.</t>
  </si>
  <si>
    <r>
      <t>Investicije u novu dugotrajnu imovinu</t>
    </r>
    <r>
      <rPr>
        <sz val="9"/>
        <color rgb="FF00325A"/>
        <rFont val="Calibri"/>
        <family val="2"/>
        <charset val="238"/>
      </rPr>
      <t>¹</t>
    </r>
  </si>
  <si>
    <t>KONZUM Plus d.o.o.</t>
  </si>
  <si>
    <r>
      <t xml:space="preserve">Grafikon 1. </t>
    </r>
    <r>
      <rPr>
        <sz val="9"/>
        <color theme="4" tint="-0.499984740745262"/>
        <rFont val="Arial"/>
        <family val="2"/>
        <charset val="238"/>
      </rPr>
      <t>Broj zaposlenih kod poduzetnika u djelatnosti trgovine na veliko i na malo – presjek 2003.-2008.-2013.-2019. g.</t>
    </r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</si>
  <si>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 xml:space="preserve">Top 10 poduzetnika prema ukupnom prihodu </t>
    </r>
    <r>
      <rPr>
        <u/>
        <sz val="9"/>
        <color theme="4" tint="-0.499984740745262"/>
        <rFont val="Arial"/>
        <family val="2"/>
        <charset val="238"/>
      </rPr>
      <t>u 2003. godini</t>
    </r>
    <r>
      <rPr>
        <sz val="9"/>
        <color theme="4" tint="-0.499984740745262"/>
        <rFont val="Arial"/>
        <family val="2"/>
        <charset val="238"/>
      </rPr>
      <t xml:space="preserve"> u području djelatnosti G - Trgovina na veliko i malo, prema NKD-u 2002. (iznosi u tisućama kuna)</t>
    </r>
  </si>
  <si>
    <t xml:space="preserve"> (iznosi u tisućama kuna)</t>
  </si>
  <si>
    <t>Ukupni prihodi</t>
  </si>
  <si>
    <t>Sjedište</t>
  </si>
  <si>
    <r>
      <t xml:space="preserve">Tablica 5. </t>
    </r>
    <r>
      <rPr>
        <sz val="9"/>
        <color theme="4" tint="-0.499984740745262"/>
        <rFont val="Arial"/>
        <family val="2"/>
        <charset val="238"/>
      </rPr>
      <t xml:space="preserve">Top 10 poduzetnika prema ukupnom prihodu </t>
    </r>
    <r>
      <rPr>
        <u/>
        <sz val="9"/>
        <color theme="4" tint="-0.499984740745262"/>
        <rFont val="Arial"/>
        <family val="2"/>
        <charset val="238"/>
      </rPr>
      <t xml:space="preserve">u 2019. godini </t>
    </r>
    <r>
      <rPr>
        <sz val="9"/>
        <color theme="4" tint="-0.499984740745262"/>
        <rFont val="Arial"/>
        <family val="2"/>
        <charset val="238"/>
      </rPr>
      <t>u području djelatnosti G - Trgovina na veliko i na malo; popravak motornih vozila i motocikala</t>
    </r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</si>
  <si>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 xml:space="preserve">Top 10 poduzetnika prema ukupnom prihodu </t>
    </r>
    <r>
      <rPr>
        <u/>
        <sz val="9"/>
        <color theme="4" tint="-0.499984740745262"/>
        <rFont val="Arial"/>
        <family val="2"/>
        <charset val="238"/>
      </rPr>
      <t xml:space="preserve">u 2013. godini </t>
    </r>
    <r>
      <rPr>
        <sz val="9"/>
        <color theme="4" tint="-0.499984740745262"/>
        <rFont val="Arial"/>
        <family val="2"/>
        <charset val="238"/>
      </rPr>
      <t xml:space="preserve">u području djelatnosti G - Trgovina na veliko i na malo; popravak motornih vozila i motocikala </t>
    </r>
  </si>
  <si>
    <r>
      <t xml:space="preserve">Tablica 3. </t>
    </r>
    <r>
      <rPr>
        <sz val="9"/>
        <color theme="4" tint="-0.499984740745262"/>
        <rFont val="Arial"/>
        <family val="2"/>
        <charset val="238"/>
      </rPr>
      <t xml:space="preserve">Top 10 poduzetnika prema ukupnom prihodu </t>
    </r>
    <r>
      <rPr>
        <u/>
        <sz val="9"/>
        <color theme="4" tint="-0.499984740745262"/>
        <rFont val="Arial"/>
        <family val="2"/>
        <charset val="238"/>
      </rPr>
      <t xml:space="preserve">u 2008. godini </t>
    </r>
    <r>
      <rPr>
        <sz val="9"/>
        <color theme="4" tint="-0.499984740745262"/>
        <rFont val="Arial"/>
        <family val="2"/>
        <charset val="238"/>
      </rPr>
      <t>u području djelatnosti G - Trgovina na veliko i na malo; popravak motornih vozila i motocikala</t>
    </r>
  </si>
  <si>
    <t>⁴ Društvo je 9. prosinca 2014. promijenilo naziv iz HYPO-LEASING KROATIEN d.o.o. u HETA Asset Resolution Hrvatska d.o.o.. Izvor: Sudski registar, www.sudreg.pravosudje.hr, preuzeto 6. listopada 2020. godine.
Radi se o leasing društvu koje nije obuhvaćeno rezultatima poduzetnika iz realnoga sektora u 2019. godini. Leasing društva su 2003. godine predavala izvještaje kao poduzetnici iz realnoga sektora te su bila registrirana u djelatnosti 51190 (NKD 2002.) - Posredovanje u trgovini raznovrsnim proizvodima.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</si>
</sst>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8"/>
      <color rgb="FF1F497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8.5"/>
      <color rgb="FF244061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MS Sans Serif"/>
      <family val="2"/>
      <charset val="238"/>
    </font>
    <font>
      <vertAlign val="superscript"/>
      <sz val="8.5"/>
      <color rgb="FF244061"/>
      <name val="Calibri"/>
      <family val="2"/>
      <charset val="238"/>
    </font>
    <font>
      <sz val="8"/>
      <color theme="4" tint="-0.499984740745262"/>
      <name val="Calibri"/>
      <family val="2"/>
      <charset val="238"/>
      <scheme val="minor"/>
    </font>
    <font>
      <sz val="9"/>
      <color rgb="FF244061"/>
      <name val="Calibri"/>
      <family val="2"/>
      <charset val="238"/>
    </font>
    <font>
      <sz val="8"/>
      <color rgb="FF1F497D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rgb="FF00325A"/>
      <name val="Calibri"/>
      <family val="2"/>
      <charset val="238"/>
    </font>
    <font>
      <u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double">
        <color auto="1"/>
      </right>
      <top style="thin">
        <color theme="0"/>
      </top>
      <bottom/>
      <diagonal/>
    </border>
    <border>
      <left style="thin">
        <color theme="0"/>
      </left>
      <right style="double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double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6" fillId="0" borderId="0"/>
  </cellStyleXfs>
  <cellXfs count="83">
    <xf numFmtId="0" fontId="0" fillId="0" borderId="0" xfId="0"/>
    <xf numFmtId="0" fontId="2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/>
    </xf>
    <xf numFmtId="3" fontId="0" fillId="0" borderId="0" xfId="0" applyNumberFormat="1"/>
    <xf numFmtId="0" fontId="8" fillId="0" borderId="0" xfId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8" fillId="6" borderId="2" xfId="6" applyFont="1" applyFill="1" applyBorder="1" applyAlignment="1">
      <alignment horizontal="left" vertical="center" wrapText="1"/>
    </xf>
    <xf numFmtId="3" fontId="18" fillId="7" borderId="2" xfId="0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0" fontId="20" fillId="7" borderId="2" xfId="7" applyFont="1" applyFill="1" applyBorder="1" applyAlignment="1">
      <alignment vertical="center"/>
    </xf>
    <xf numFmtId="0" fontId="20" fillId="7" borderId="2" xfId="8" applyFont="1" applyFill="1" applyBorder="1" applyAlignment="1">
      <alignment vertical="center"/>
    </xf>
    <xf numFmtId="3" fontId="20" fillId="7" borderId="2" xfId="6" applyNumberFormat="1" applyFont="1" applyFill="1" applyBorder="1" applyAlignment="1">
      <alignment horizontal="right" vertical="center"/>
    </xf>
    <xf numFmtId="0" fontId="20" fillId="7" borderId="2" xfId="0" applyFont="1" applyFill="1" applyBorder="1"/>
    <xf numFmtId="0" fontId="20" fillId="7" borderId="2" xfId="6" applyFont="1" applyFill="1" applyBorder="1" applyAlignment="1">
      <alignment vertical="center"/>
    </xf>
    <xf numFmtId="0" fontId="21" fillId="5" borderId="4" xfId="0" applyFont="1" applyFill="1" applyBorder="1"/>
    <xf numFmtId="3" fontId="21" fillId="5" borderId="4" xfId="0" applyNumberFormat="1" applyFont="1" applyFill="1" applyBorder="1"/>
    <xf numFmtId="3" fontId="20" fillId="7" borderId="2" xfId="8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3" fontId="17" fillId="4" borderId="1" xfId="0" applyNumberFormat="1" applyFont="1" applyFill="1" applyBorder="1" applyAlignment="1">
      <alignment horizontal="right" vertical="center" wrapText="1"/>
    </xf>
    <xf numFmtId="3" fontId="24" fillId="4" borderId="1" xfId="0" applyNumberFormat="1" applyFont="1" applyFill="1" applyBorder="1" applyAlignment="1">
      <alignment horizontal="right" vertical="center" wrapText="1"/>
    </xf>
    <xf numFmtId="0" fontId="17" fillId="4" borderId="1" xfId="0" quotePrefix="1" applyFont="1" applyFill="1" applyBorder="1" applyAlignment="1">
      <alignment horizontal="center" vertical="center" wrapText="1"/>
    </xf>
    <xf numFmtId="3" fontId="23" fillId="11" borderId="1" xfId="0" applyNumberFormat="1" applyFont="1" applyFill="1" applyBorder="1" applyAlignment="1">
      <alignment horizontal="right" vertical="center" wrapText="1"/>
    </xf>
    <xf numFmtId="3" fontId="25" fillId="11" borderId="1" xfId="0" applyNumberFormat="1" applyFont="1" applyFill="1" applyBorder="1" applyAlignment="1">
      <alignment horizontal="right" vertical="center" wrapText="1"/>
    </xf>
    <xf numFmtId="14" fontId="0" fillId="0" borderId="0" xfId="0" applyNumberFormat="1"/>
    <xf numFmtId="0" fontId="28" fillId="0" borderId="5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14" fontId="28" fillId="0" borderId="0" xfId="0" applyNumberFormat="1" applyFont="1" applyAlignment="1">
      <alignment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15" fillId="8" borderId="7" xfId="6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15" fillId="8" borderId="8" xfId="6" applyFont="1" applyFill="1" applyBorder="1" applyAlignment="1">
      <alignment horizontal="center" vertical="center" wrapText="1"/>
    </xf>
    <xf numFmtId="3" fontId="20" fillId="7" borderId="6" xfId="7" applyNumberFormat="1" applyFont="1" applyFill="1" applyBorder="1" applyAlignment="1">
      <alignment horizontal="center" vertical="center"/>
    </xf>
    <xf numFmtId="3" fontId="21" fillId="5" borderId="9" xfId="0" applyNumberFormat="1" applyFont="1" applyFill="1" applyBorder="1"/>
    <xf numFmtId="1" fontId="20" fillId="7" borderId="6" xfId="8" applyNumberFormat="1" applyFont="1" applyFill="1" applyBorder="1" applyAlignment="1">
      <alignment horizontal="center" vertical="center"/>
    </xf>
    <xf numFmtId="1" fontId="20" fillId="7" borderId="6" xfId="8" quotePrefix="1" applyNumberFormat="1" applyFont="1" applyFill="1" applyBorder="1" applyAlignment="1">
      <alignment horizontal="center" vertical="center"/>
    </xf>
    <xf numFmtId="3" fontId="20" fillId="7" borderId="12" xfId="8" applyNumberFormat="1" applyFont="1" applyFill="1" applyBorder="1" applyAlignment="1">
      <alignment horizontal="right" vertical="center"/>
    </xf>
    <xf numFmtId="3" fontId="21" fillId="5" borderId="13" xfId="0" applyNumberFormat="1" applyFont="1" applyFill="1" applyBorder="1"/>
    <xf numFmtId="3" fontId="20" fillId="7" borderId="12" xfId="7" applyNumberFormat="1" applyFont="1" applyFill="1" applyBorder="1" applyAlignment="1">
      <alignment horizontal="right" vertical="center"/>
    </xf>
    <xf numFmtId="0" fontId="18" fillId="5" borderId="14" xfId="0" applyFont="1" applyFill="1" applyBorder="1"/>
    <xf numFmtId="0" fontId="19" fillId="5" borderId="15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20" fillId="0" borderId="2" xfId="8" applyFont="1" applyFill="1" applyBorder="1" applyAlignment="1">
      <alignment vertical="center"/>
    </xf>
    <xf numFmtId="3" fontId="20" fillId="0" borderId="12" xfId="7" applyNumberFormat="1" applyFont="1" applyFill="1" applyBorder="1" applyAlignment="1">
      <alignment horizontal="right" vertical="center"/>
    </xf>
    <xf numFmtId="3" fontId="20" fillId="0" borderId="6" xfId="7" applyNumberFormat="1" applyFont="1" applyFill="1" applyBorder="1" applyAlignment="1">
      <alignment horizontal="center" vertical="center"/>
    </xf>
    <xf numFmtId="3" fontId="20" fillId="0" borderId="12" xfId="8" applyNumberFormat="1" applyFont="1" applyFill="1" applyBorder="1" applyAlignment="1">
      <alignment horizontal="right" vertical="center"/>
    </xf>
    <xf numFmtId="1" fontId="20" fillId="0" borderId="6" xfId="8" applyNumberFormat="1" applyFont="1" applyFill="1" applyBorder="1" applyAlignment="1">
      <alignment horizontal="center" vertical="center"/>
    </xf>
    <xf numFmtId="3" fontId="20" fillId="0" borderId="2" xfId="8" applyNumberFormat="1" applyFont="1" applyFill="1" applyBorder="1" applyAlignment="1">
      <alignment horizontal="left" vertical="center"/>
    </xf>
    <xf numFmtId="0" fontId="20" fillId="0" borderId="2" xfId="7" applyFont="1" applyFill="1" applyBorder="1" applyAlignment="1">
      <alignment vertical="center"/>
    </xf>
    <xf numFmtId="0" fontId="20" fillId="0" borderId="2" xfId="0" applyFont="1" applyFill="1" applyBorder="1"/>
    <xf numFmtId="1" fontId="20" fillId="0" borderId="6" xfId="8" quotePrefix="1" applyNumberFormat="1" applyFont="1" applyFill="1" applyBorder="1" applyAlignment="1">
      <alignment horizontal="center" vertical="center"/>
    </xf>
    <xf numFmtId="0" fontId="20" fillId="0" borderId="2" xfId="6" applyFont="1" applyFill="1" applyBorder="1" applyAlignment="1">
      <alignment vertical="center"/>
    </xf>
    <xf numFmtId="0" fontId="22" fillId="10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4" borderId="1" xfId="0" applyFont="1" applyFill="1" applyBorder="1" applyAlignment="1">
      <alignment vertical="center" wrapText="1"/>
    </xf>
    <xf numFmtId="3" fontId="31" fillId="4" borderId="1" xfId="0" applyNumberFormat="1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vertical="center" wrapText="1"/>
    </xf>
    <xf numFmtId="3" fontId="32" fillId="4" borderId="1" xfId="0" applyNumberFormat="1" applyFont="1" applyFill="1" applyBorder="1" applyAlignment="1">
      <alignment horizontal="right" vertical="center" wrapText="1"/>
    </xf>
    <xf numFmtId="3" fontId="25" fillId="4" borderId="1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5" fillId="8" borderId="7" xfId="6" applyFont="1" applyFill="1" applyBorder="1" applyAlignment="1">
      <alignment horizontal="center" vertical="center" wrapText="1"/>
    </xf>
    <xf numFmtId="0" fontId="15" fillId="8" borderId="10" xfId="6" applyFont="1" applyFill="1" applyBorder="1" applyAlignment="1">
      <alignment horizontal="center" vertical="center" wrapText="1"/>
    </xf>
    <xf numFmtId="0" fontId="15" fillId="8" borderId="3" xfId="6" applyFont="1" applyFill="1" applyBorder="1" applyAlignment="1">
      <alignment horizontal="center" vertical="center"/>
    </xf>
    <xf numFmtId="0" fontId="16" fillId="9" borderId="11" xfId="0" applyFont="1" applyFill="1" applyBorder="1" applyAlignment="1"/>
    <xf numFmtId="0" fontId="16" fillId="9" borderId="3" xfId="0" applyFont="1" applyFill="1" applyBorder="1" applyAlignment="1"/>
    <xf numFmtId="0" fontId="23" fillId="11" borderId="1" xfId="0" applyFont="1" applyFill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</cellXfs>
  <cellStyles count="10">
    <cellStyle name="Hiperveza" xfId="1" builtinId="8"/>
    <cellStyle name="Normalno" xfId="0" builtinId="0"/>
    <cellStyle name="Normalno 2" xfId="2"/>
    <cellStyle name="Normalno 3" xfId="4"/>
    <cellStyle name="Normalno 4" xfId="5"/>
    <cellStyle name="Normalno 5" xfId="9"/>
    <cellStyle name="Normalno_Rang lista pod.2005" xfId="7"/>
    <cellStyle name="Normalno_Rang lista pod.2010" xfId="8"/>
    <cellStyle name="Normalno_Rang lista pod.2014" xfId="6"/>
    <cellStyle name="Obično_200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15638872174616E-2"/>
          <c:y val="5.1400554097404488E-2"/>
          <c:w val="0.89362243556422138"/>
          <c:h val="0.83261956838728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Broj zaposlenih kod poduzetnika s rang lista TOP 20 po broju zaposlenih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2008.</c:v>
                </c:pt>
                <c:pt idx="2">
                  <c:v>2013.</c:v>
                </c:pt>
                <c:pt idx="3">
                  <c:v>2019.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23930</c:v>
                </c:pt>
                <c:pt idx="1">
                  <c:v>39233</c:v>
                </c:pt>
                <c:pt idx="2">
                  <c:v>41380</c:v>
                </c:pt>
                <c:pt idx="3">
                  <c:v>44460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Broj zaposlenih kod poduzetnika u djelatnosti trgovine na veliko i na malo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1'!$B$5:$E$5</c:f>
              <c:strCache>
                <c:ptCount val="4"/>
                <c:pt idx="0">
                  <c:v>2003.</c:v>
                </c:pt>
                <c:pt idx="1">
                  <c:v>2008.</c:v>
                </c:pt>
                <c:pt idx="2">
                  <c:v>2013.</c:v>
                </c:pt>
                <c:pt idx="3">
                  <c:v>2019.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178069</c:v>
                </c:pt>
                <c:pt idx="1">
                  <c:v>208785</c:v>
                </c:pt>
                <c:pt idx="2">
                  <c:v>179126</c:v>
                </c:pt>
                <c:pt idx="3">
                  <c:v>195927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574528"/>
        <c:axId val="143477568"/>
      </c:barChart>
      <c:catAx>
        <c:axId val="14357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43477568"/>
        <c:crosses val="autoZero"/>
        <c:auto val="1"/>
        <c:lblAlgn val="ctr"/>
        <c:lblOffset val="100"/>
        <c:noMultiLvlLbl val="0"/>
      </c:catAx>
      <c:valAx>
        <c:axId val="143477568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143574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5401357640566"/>
          <c:y val="0.30806430543415458"/>
          <c:w val="0.24990981895837586"/>
          <c:h val="0.47599417509264708"/>
        </c:manualLayout>
      </c:layout>
      <c:overlay val="0"/>
      <c:txPr>
        <a:bodyPr/>
        <a:lstStyle/>
        <a:p>
          <a:pPr>
            <a:defRPr sz="900" b="1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176212</xdr:rowOff>
    </xdr:from>
    <xdr:to>
      <xdr:col>5</xdr:col>
      <xdr:colOff>38100</xdr:colOff>
      <xdr:row>20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85725</xdr:rowOff>
    </xdr:from>
    <xdr:to>
      <xdr:col>0</xdr:col>
      <xdr:colOff>1152525</xdr:colOff>
      <xdr:row>1</xdr:row>
      <xdr:rowOff>133350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57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76200</xdr:rowOff>
    </xdr:from>
    <xdr:to>
      <xdr:col>1</xdr:col>
      <xdr:colOff>790575</xdr:colOff>
      <xdr:row>1</xdr:row>
      <xdr:rowOff>152400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2096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123825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85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workbookViewId="0">
      <selection activeCell="A4" sqref="A4"/>
    </sheetView>
  </sheetViews>
  <sheetFormatPr defaultRowHeight="15" x14ac:dyDescent="0.25"/>
  <cols>
    <col min="1" max="1" width="45.140625" customWidth="1"/>
    <col min="2" max="5" width="13.5703125" customWidth="1"/>
  </cols>
  <sheetData>
    <row r="3" spans="1:6" x14ac:dyDescent="0.25">
      <c r="A3" s="1" t="s">
        <v>49</v>
      </c>
    </row>
    <row r="5" spans="1:6" ht="15" customHeight="1" x14ac:dyDescent="0.25">
      <c r="A5" s="73" t="s">
        <v>0</v>
      </c>
      <c r="B5" s="74" t="s">
        <v>51</v>
      </c>
      <c r="C5" s="75"/>
      <c r="D5" s="75"/>
      <c r="E5" s="75"/>
    </row>
    <row r="6" spans="1:6" ht="12" customHeight="1" x14ac:dyDescent="0.25">
      <c r="A6" s="73"/>
      <c r="B6" s="75"/>
      <c r="C6" s="75"/>
      <c r="D6" s="75"/>
      <c r="E6" s="75"/>
    </row>
    <row r="7" spans="1:6" ht="15.75" customHeight="1" x14ac:dyDescent="0.25">
      <c r="A7" s="73"/>
      <c r="B7" s="2" t="s">
        <v>17</v>
      </c>
      <c r="C7" s="2" t="s">
        <v>45</v>
      </c>
      <c r="D7" s="2" t="s">
        <v>46</v>
      </c>
      <c r="E7" s="2" t="s">
        <v>47</v>
      </c>
    </row>
    <row r="8" spans="1:6" x14ac:dyDescent="0.25">
      <c r="A8" s="65" t="s">
        <v>1</v>
      </c>
      <c r="B8" s="66">
        <v>27952</v>
      </c>
      <c r="C8" s="66">
        <v>27208</v>
      </c>
      <c r="D8" s="66">
        <v>26343</v>
      </c>
      <c r="E8" s="66">
        <v>28814</v>
      </c>
    </row>
    <row r="9" spans="1:6" x14ac:dyDescent="0.25">
      <c r="A9" s="65" t="s">
        <v>2</v>
      </c>
      <c r="B9" s="66">
        <v>19766</v>
      </c>
      <c r="C9" s="66">
        <v>18410</v>
      </c>
      <c r="D9" s="66">
        <v>16063</v>
      </c>
      <c r="E9" s="66">
        <v>19688</v>
      </c>
    </row>
    <row r="10" spans="1:6" x14ac:dyDescent="0.25">
      <c r="A10" s="65" t="s">
        <v>3</v>
      </c>
      <c r="B10" s="66">
        <v>8186</v>
      </c>
      <c r="C10" s="66">
        <v>8798</v>
      </c>
      <c r="D10" s="66">
        <v>10280</v>
      </c>
      <c r="E10" s="66">
        <v>9126</v>
      </c>
    </row>
    <row r="11" spans="1:6" x14ac:dyDescent="0.25">
      <c r="A11" s="65" t="s">
        <v>4</v>
      </c>
      <c r="B11" s="66">
        <v>178069</v>
      </c>
      <c r="C11" s="66">
        <v>208785</v>
      </c>
      <c r="D11" s="66">
        <v>179126</v>
      </c>
      <c r="E11" s="66">
        <v>195927</v>
      </c>
    </row>
    <row r="12" spans="1:6" x14ac:dyDescent="0.25">
      <c r="A12" s="65" t="s">
        <v>5</v>
      </c>
      <c r="B12" s="66">
        <v>172821509.61723998</v>
      </c>
      <c r="C12" s="66">
        <v>256471636.586</v>
      </c>
      <c r="D12" s="66">
        <v>213483570.62099999</v>
      </c>
      <c r="E12" s="66">
        <v>275590466.55900002</v>
      </c>
      <c r="F12" s="5"/>
    </row>
    <row r="13" spans="1:6" x14ac:dyDescent="0.25">
      <c r="A13" s="65" t="s">
        <v>6</v>
      </c>
      <c r="B13" s="66">
        <v>170107077.38159999</v>
      </c>
      <c r="C13" s="66">
        <v>249513759.76899999</v>
      </c>
      <c r="D13" s="66">
        <v>213094430.31</v>
      </c>
      <c r="E13" s="66">
        <v>266076203.46200001</v>
      </c>
    </row>
    <row r="14" spans="1:6" x14ac:dyDescent="0.25">
      <c r="A14" s="65" t="s">
        <v>7</v>
      </c>
      <c r="B14" s="66">
        <v>5675684.8706400003</v>
      </c>
      <c r="C14" s="66">
        <v>9425755.4020000007</v>
      </c>
      <c r="D14" s="66">
        <v>5980476.0820000004</v>
      </c>
      <c r="E14" s="66">
        <v>12781823.692</v>
      </c>
    </row>
    <row r="15" spans="1:6" x14ac:dyDescent="0.25">
      <c r="A15" s="65" t="s">
        <v>8</v>
      </c>
      <c r="B15" s="66">
        <v>2961252.7450000001</v>
      </c>
      <c r="C15" s="66">
        <v>2467878.5929999999</v>
      </c>
      <c r="D15" s="66">
        <v>5591335.7719999999</v>
      </c>
      <c r="E15" s="66">
        <v>3267560.5959999999</v>
      </c>
    </row>
    <row r="16" spans="1:6" x14ac:dyDescent="0.25">
      <c r="A16" s="65" t="s">
        <v>9</v>
      </c>
      <c r="B16" s="66">
        <v>946661.90376999998</v>
      </c>
      <c r="C16" s="66">
        <v>1823906.34</v>
      </c>
      <c r="D16" s="66">
        <v>931280.23199999996</v>
      </c>
      <c r="E16" s="66">
        <v>2119425.335</v>
      </c>
    </row>
    <row r="17" spans="1:5" x14ac:dyDescent="0.25">
      <c r="A17" s="65" t="s">
        <v>10</v>
      </c>
      <c r="B17" s="66">
        <v>4733977.2678699996</v>
      </c>
      <c r="C17" s="66">
        <v>7608252.8030000003</v>
      </c>
      <c r="D17" s="66">
        <v>5037471.66</v>
      </c>
      <c r="E17" s="66">
        <v>10646957.25</v>
      </c>
    </row>
    <row r="18" spans="1:5" x14ac:dyDescent="0.25">
      <c r="A18" s="65" t="s">
        <v>11</v>
      </c>
      <c r="B18" s="66">
        <v>2966207.156</v>
      </c>
      <c r="C18" s="66">
        <v>2474282.3539999998</v>
      </c>
      <c r="D18" s="66">
        <v>5579611.5820000004</v>
      </c>
      <c r="E18" s="66">
        <v>3252119.4890000001</v>
      </c>
    </row>
    <row r="19" spans="1:5" ht="15.75" customHeight="1" x14ac:dyDescent="0.25">
      <c r="A19" s="67" t="s">
        <v>12</v>
      </c>
      <c r="B19" s="68">
        <v>1767770.1118699999</v>
      </c>
      <c r="C19" s="68">
        <v>5133970.449</v>
      </c>
      <c r="D19" s="69">
        <v>-542139.92200000002</v>
      </c>
      <c r="E19" s="68">
        <v>7394837.7609999999</v>
      </c>
    </row>
    <row r="20" spans="1:5" x14ac:dyDescent="0.25">
      <c r="A20" s="65" t="s">
        <v>13</v>
      </c>
      <c r="B20" s="66">
        <v>6641210.3039999995</v>
      </c>
      <c r="C20" s="66">
        <v>12287876.855</v>
      </c>
      <c r="D20" s="66">
        <v>12482030.226</v>
      </c>
      <c r="E20" s="66">
        <v>23557264.226</v>
      </c>
    </row>
    <row r="21" spans="1:5" x14ac:dyDescent="0.25">
      <c r="A21" s="65" t="s">
        <v>14</v>
      </c>
      <c r="B21" s="66">
        <v>42699606.472819999</v>
      </c>
      <c r="C21" s="66">
        <v>62183608.564999998</v>
      </c>
      <c r="D21" s="66">
        <v>41514934.726999998</v>
      </c>
      <c r="E21" s="66">
        <v>63399609.402999997</v>
      </c>
    </row>
    <row r="22" spans="1:5" x14ac:dyDescent="0.25">
      <c r="A22" s="65" t="s">
        <v>15</v>
      </c>
      <c r="B22" s="66">
        <v>-36058396.168820001</v>
      </c>
      <c r="C22" s="66">
        <v>-49895731.710000001</v>
      </c>
      <c r="D22" s="66">
        <v>-29032904.500999998</v>
      </c>
      <c r="E22" s="66">
        <v>-39842345.177000001</v>
      </c>
    </row>
    <row r="23" spans="1:5" x14ac:dyDescent="0.25">
      <c r="A23" s="65" t="s">
        <v>155</v>
      </c>
      <c r="B23" s="66">
        <v>9368556.5920000002</v>
      </c>
      <c r="C23" s="66">
        <v>9270717.6459999997</v>
      </c>
      <c r="D23" s="66">
        <v>3760912.6669999999</v>
      </c>
      <c r="E23" s="66">
        <v>3583074.07</v>
      </c>
    </row>
    <row r="24" spans="1:5" x14ac:dyDescent="0.25">
      <c r="A24" s="65" t="s">
        <v>16</v>
      </c>
      <c r="B24" s="66">
        <v>3026.1137232383699</v>
      </c>
      <c r="C24" s="66">
        <v>4134.3261493083</v>
      </c>
      <c r="D24" s="66">
        <v>4419.9399747477564</v>
      </c>
      <c r="E24" s="66">
        <v>5595.8604186763441</v>
      </c>
    </row>
    <row r="25" spans="1:5" x14ac:dyDescent="0.25">
      <c r="A25" s="4" t="s">
        <v>44</v>
      </c>
      <c r="E25" s="5"/>
    </row>
    <row r="26" spans="1:5" x14ac:dyDescent="0.25">
      <c r="A26" s="6"/>
    </row>
    <row r="27" spans="1:5" x14ac:dyDescent="0.25">
      <c r="A27" s="7" t="s">
        <v>50</v>
      </c>
    </row>
  </sheetData>
  <mergeCells count="2">
    <mergeCell ref="A5:A7"/>
    <mergeCell ref="B5:E6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A26" sqref="A26"/>
    </sheetView>
  </sheetViews>
  <sheetFormatPr defaultRowHeight="15" x14ac:dyDescent="0.25"/>
  <cols>
    <col min="1" max="1" width="12" bestFit="1" customWidth="1"/>
    <col min="2" max="2" width="35.85546875" customWidth="1"/>
    <col min="3" max="3" width="6.42578125" bestFit="1" customWidth="1"/>
    <col min="4" max="4" width="11.85546875" customWidth="1"/>
    <col min="5" max="5" width="36" customWidth="1"/>
    <col min="6" max="6" width="6.42578125" bestFit="1" customWidth="1"/>
    <col min="7" max="7" width="13.42578125" bestFit="1" customWidth="1"/>
    <col min="8" max="8" width="36.7109375" customWidth="1"/>
    <col min="9" max="9" width="6.42578125" bestFit="1" customWidth="1"/>
    <col min="10" max="10" width="14.5703125" customWidth="1"/>
    <col min="11" max="11" width="34" customWidth="1"/>
    <col min="12" max="12" width="6.42578125" bestFit="1" customWidth="1"/>
  </cols>
  <sheetData>
    <row r="1" spans="1:12" ht="15" customHeight="1" x14ac:dyDescent="0.25">
      <c r="A1" s="38" t="s">
        <v>40</v>
      </c>
      <c r="B1" s="76" t="s">
        <v>25</v>
      </c>
      <c r="C1" s="77"/>
      <c r="D1" s="42" t="s">
        <v>40</v>
      </c>
      <c r="E1" s="78" t="s">
        <v>41</v>
      </c>
      <c r="F1" s="79"/>
      <c r="G1" s="42" t="s">
        <v>112</v>
      </c>
      <c r="H1" s="78" t="s">
        <v>42</v>
      </c>
      <c r="I1" s="79"/>
      <c r="J1" s="42" t="s">
        <v>112</v>
      </c>
      <c r="K1" s="78" t="s">
        <v>43</v>
      </c>
      <c r="L1" s="80"/>
    </row>
    <row r="2" spans="1:12" x14ac:dyDescent="0.25">
      <c r="A2" s="39" t="s">
        <v>52</v>
      </c>
      <c r="B2" s="13" t="s">
        <v>79</v>
      </c>
      <c r="C2" s="49">
        <v>6078</v>
      </c>
      <c r="D2" s="43" t="s">
        <v>52</v>
      </c>
      <c r="E2" s="13" t="s">
        <v>79</v>
      </c>
      <c r="F2" s="47">
        <v>11461</v>
      </c>
      <c r="G2" s="45">
        <v>29955634590</v>
      </c>
      <c r="H2" s="20" t="s">
        <v>79</v>
      </c>
      <c r="I2" s="47">
        <v>11130</v>
      </c>
      <c r="J2" s="45">
        <v>62226620908</v>
      </c>
      <c r="K2" s="14" t="s">
        <v>156</v>
      </c>
      <c r="L2" s="15">
        <v>9362</v>
      </c>
    </row>
    <row r="3" spans="1:12" x14ac:dyDescent="0.25">
      <c r="A3" s="39" t="s">
        <v>58</v>
      </c>
      <c r="B3" s="53" t="s">
        <v>84</v>
      </c>
      <c r="C3" s="54">
        <v>2534</v>
      </c>
      <c r="D3" s="55" t="s">
        <v>58</v>
      </c>
      <c r="E3" s="53" t="s">
        <v>84</v>
      </c>
      <c r="F3" s="56">
        <v>3450</v>
      </c>
      <c r="G3" s="57">
        <v>75917721668</v>
      </c>
      <c r="H3" s="58" t="s">
        <v>84</v>
      </c>
      <c r="I3" s="47">
        <v>3428</v>
      </c>
      <c r="J3" s="45">
        <v>46108893754</v>
      </c>
      <c r="K3" s="16" t="s">
        <v>108</v>
      </c>
      <c r="L3" s="15">
        <v>3514</v>
      </c>
    </row>
    <row r="4" spans="1:12" x14ac:dyDescent="0.25">
      <c r="A4" s="39" t="s">
        <v>73</v>
      </c>
      <c r="B4" s="59" t="s">
        <v>80</v>
      </c>
      <c r="C4" s="54">
        <v>1429</v>
      </c>
      <c r="D4" s="55" t="s">
        <v>70</v>
      </c>
      <c r="E4" s="53" t="s">
        <v>102</v>
      </c>
      <c r="F4" s="56">
        <v>2934</v>
      </c>
      <c r="G4" s="57">
        <v>92510683607</v>
      </c>
      <c r="H4" s="58" t="s">
        <v>103</v>
      </c>
      <c r="I4" s="47">
        <v>3139</v>
      </c>
      <c r="J4" s="45">
        <v>92510683607</v>
      </c>
      <c r="K4" s="17" t="s">
        <v>103</v>
      </c>
      <c r="L4" s="15">
        <v>3381</v>
      </c>
    </row>
    <row r="5" spans="1:12" x14ac:dyDescent="0.25">
      <c r="A5" s="39" t="s">
        <v>56</v>
      </c>
      <c r="B5" s="60" t="s">
        <v>142</v>
      </c>
      <c r="C5" s="54">
        <v>1233</v>
      </c>
      <c r="D5" s="55" t="s">
        <v>55</v>
      </c>
      <c r="E5" s="53" t="s">
        <v>103</v>
      </c>
      <c r="F5" s="56">
        <v>2124</v>
      </c>
      <c r="G5" s="57">
        <v>10045107278</v>
      </c>
      <c r="H5" s="58" t="s">
        <v>102</v>
      </c>
      <c r="I5" s="47">
        <v>3053</v>
      </c>
      <c r="J5" s="45">
        <v>32497003047</v>
      </c>
      <c r="K5" s="14" t="s">
        <v>120</v>
      </c>
      <c r="L5" s="15">
        <v>3088</v>
      </c>
    </row>
    <row r="6" spans="1:12" x14ac:dyDescent="0.25">
      <c r="A6" s="39" t="s">
        <v>70</v>
      </c>
      <c r="B6" s="60" t="s">
        <v>86</v>
      </c>
      <c r="C6" s="54">
        <v>1151</v>
      </c>
      <c r="D6" s="55" t="s">
        <v>66</v>
      </c>
      <c r="E6" s="53" t="s">
        <v>104</v>
      </c>
      <c r="F6" s="56">
        <v>1747</v>
      </c>
      <c r="G6" s="57">
        <v>47432874968</v>
      </c>
      <c r="H6" s="58" t="s">
        <v>104</v>
      </c>
      <c r="I6" s="47">
        <v>2782</v>
      </c>
      <c r="J6" s="46" t="s">
        <v>81</v>
      </c>
      <c r="K6" s="14" t="s">
        <v>99</v>
      </c>
      <c r="L6" s="15">
        <v>2934</v>
      </c>
    </row>
    <row r="7" spans="1:12" x14ac:dyDescent="0.25">
      <c r="A7" s="39" t="s">
        <v>62</v>
      </c>
      <c r="B7" s="53" t="s">
        <v>87</v>
      </c>
      <c r="C7" s="54">
        <v>1144</v>
      </c>
      <c r="D7" s="55" t="s">
        <v>68</v>
      </c>
      <c r="E7" s="53" t="s">
        <v>95</v>
      </c>
      <c r="F7" s="56">
        <v>1692</v>
      </c>
      <c r="G7" s="61" t="s">
        <v>81</v>
      </c>
      <c r="H7" s="58" t="s">
        <v>99</v>
      </c>
      <c r="I7" s="47">
        <v>2039</v>
      </c>
      <c r="J7" s="45">
        <v>88722350183</v>
      </c>
      <c r="K7" s="14" t="s">
        <v>121</v>
      </c>
      <c r="L7" s="15">
        <v>2503</v>
      </c>
    </row>
    <row r="8" spans="1:12" x14ac:dyDescent="0.25">
      <c r="A8" s="39" t="s">
        <v>77</v>
      </c>
      <c r="B8" s="59" t="s">
        <v>88</v>
      </c>
      <c r="C8" s="54">
        <v>962</v>
      </c>
      <c r="D8" s="55" t="s">
        <v>73</v>
      </c>
      <c r="E8" s="53" t="s">
        <v>80</v>
      </c>
      <c r="F8" s="56">
        <v>1516</v>
      </c>
      <c r="G8" s="57">
        <v>46108893754</v>
      </c>
      <c r="H8" s="58" t="s">
        <v>108</v>
      </c>
      <c r="I8" s="47">
        <v>2023</v>
      </c>
      <c r="J8" s="45">
        <v>47432874968</v>
      </c>
      <c r="K8" s="17" t="s">
        <v>104</v>
      </c>
      <c r="L8" s="15">
        <v>2449</v>
      </c>
    </row>
    <row r="9" spans="1:12" x14ac:dyDescent="0.25">
      <c r="A9" s="39" t="s">
        <v>74</v>
      </c>
      <c r="B9" s="53" t="s">
        <v>89</v>
      </c>
      <c r="C9" s="54">
        <v>925</v>
      </c>
      <c r="D9" s="55" t="s">
        <v>74</v>
      </c>
      <c r="E9" s="53" t="s">
        <v>89</v>
      </c>
      <c r="F9" s="56">
        <v>1514</v>
      </c>
      <c r="G9" s="57">
        <v>33060874644</v>
      </c>
      <c r="H9" s="58" t="s">
        <v>107</v>
      </c>
      <c r="I9" s="47">
        <v>1885</v>
      </c>
      <c r="J9" s="46" t="s">
        <v>83</v>
      </c>
      <c r="K9" s="14" t="s">
        <v>107</v>
      </c>
      <c r="L9" s="15">
        <v>2336</v>
      </c>
    </row>
    <row r="10" spans="1:12" x14ac:dyDescent="0.25">
      <c r="A10" s="40" t="s">
        <v>66</v>
      </c>
      <c r="B10" s="59" t="s">
        <v>90</v>
      </c>
      <c r="C10" s="54">
        <v>863</v>
      </c>
      <c r="D10" s="55" t="s">
        <v>64</v>
      </c>
      <c r="E10" s="53" t="s">
        <v>105</v>
      </c>
      <c r="F10" s="56">
        <v>1504</v>
      </c>
      <c r="G10" s="57">
        <v>41112127430</v>
      </c>
      <c r="H10" s="58" t="s">
        <v>143</v>
      </c>
      <c r="I10" s="47">
        <v>1574</v>
      </c>
      <c r="J10" s="45">
        <v>66089976432</v>
      </c>
      <c r="K10" s="17" t="s">
        <v>122</v>
      </c>
      <c r="L10" s="15">
        <v>2266</v>
      </c>
    </row>
    <row r="11" spans="1:12" x14ac:dyDescent="0.25">
      <c r="A11" s="39" t="s">
        <v>63</v>
      </c>
      <c r="B11" s="59" t="s">
        <v>91</v>
      </c>
      <c r="C11" s="54">
        <v>847</v>
      </c>
      <c r="D11" s="55" t="s">
        <v>59</v>
      </c>
      <c r="E11" s="53" t="s">
        <v>106</v>
      </c>
      <c r="F11" s="56">
        <v>1417</v>
      </c>
      <c r="G11" s="57">
        <v>66089976432</v>
      </c>
      <c r="H11" s="58" t="s">
        <v>110</v>
      </c>
      <c r="I11" s="47">
        <v>1418</v>
      </c>
      <c r="J11" s="45">
        <v>73660371074</v>
      </c>
      <c r="K11" s="17" t="s">
        <v>123</v>
      </c>
      <c r="L11" s="15">
        <v>1838</v>
      </c>
    </row>
    <row r="12" spans="1:12" x14ac:dyDescent="0.25">
      <c r="A12" s="39" t="s">
        <v>76</v>
      </c>
      <c r="B12" s="59" t="s">
        <v>92</v>
      </c>
      <c r="C12" s="54">
        <v>800</v>
      </c>
      <c r="D12" s="55" t="s">
        <v>54</v>
      </c>
      <c r="E12" s="53" t="s">
        <v>99</v>
      </c>
      <c r="F12" s="56">
        <v>1222</v>
      </c>
      <c r="G12" s="57">
        <v>30380746842</v>
      </c>
      <c r="H12" s="58" t="s">
        <v>95</v>
      </c>
      <c r="I12" s="47">
        <v>1417</v>
      </c>
      <c r="J12" s="45">
        <v>94124811986</v>
      </c>
      <c r="K12" s="14" t="s">
        <v>113</v>
      </c>
      <c r="L12" s="15">
        <v>1433</v>
      </c>
    </row>
    <row r="13" spans="1:12" x14ac:dyDescent="0.25">
      <c r="A13" s="39" t="s">
        <v>61</v>
      </c>
      <c r="B13" s="59" t="s">
        <v>93</v>
      </c>
      <c r="C13" s="54">
        <v>755</v>
      </c>
      <c r="D13" s="55" t="s">
        <v>53</v>
      </c>
      <c r="E13" s="62" t="s">
        <v>107</v>
      </c>
      <c r="F13" s="56">
        <v>1190</v>
      </c>
      <c r="G13" s="57">
        <v>94124811986</v>
      </c>
      <c r="H13" s="58" t="s">
        <v>113</v>
      </c>
      <c r="I13" s="47">
        <v>1118</v>
      </c>
      <c r="J13" s="45">
        <v>95970838122</v>
      </c>
      <c r="K13" s="17" t="s">
        <v>115</v>
      </c>
      <c r="L13" s="15">
        <v>1293</v>
      </c>
    </row>
    <row r="14" spans="1:12" x14ac:dyDescent="0.25">
      <c r="A14" s="39" t="s">
        <v>67</v>
      </c>
      <c r="B14" s="53" t="s">
        <v>94</v>
      </c>
      <c r="C14" s="54">
        <v>731</v>
      </c>
      <c r="D14" s="55" t="s">
        <v>56</v>
      </c>
      <c r="E14" s="53" t="s">
        <v>143</v>
      </c>
      <c r="F14" s="56">
        <v>1161</v>
      </c>
      <c r="G14" s="57">
        <v>73660371074</v>
      </c>
      <c r="H14" s="58" t="s">
        <v>123</v>
      </c>
      <c r="I14" s="47">
        <v>895</v>
      </c>
      <c r="J14" s="46" t="s">
        <v>82</v>
      </c>
      <c r="K14" s="17" t="s">
        <v>124</v>
      </c>
      <c r="L14" s="15">
        <v>1187</v>
      </c>
    </row>
    <row r="15" spans="1:12" x14ac:dyDescent="0.25">
      <c r="A15" s="39" t="s">
        <v>68</v>
      </c>
      <c r="B15" s="59" t="s">
        <v>95</v>
      </c>
      <c r="C15" s="54">
        <v>718</v>
      </c>
      <c r="D15" s="55" t="s">
        <v>67</v>
      </c>
      <c r="E15" s="53" t="s">
        <v>94</v>
      </c>
      <c r="F15" s="56">
        <v>1128</v>
      </c>
      <c r="G15" s="57">
        <v>91958721295</v>
      </c>
      <c r="H15" s="58" t="s">
        <v>114</v>
      </c>
      <c r="I15" s="47">
        <v>860</v>
      </c>
      <c r="J15" s="45">
        <v>84698789700</v>
      </c>
      <c r="K15" s="17" t="s">
        <v>125</v>
      </c>
      <c r="L15" s="15">
        <v>1117</v>
      </c>
    </row>
    <row r="16" spans="1:12" x14ac:dyDescent="0.25">
      <c r="A16" s="39" t="s">
        <v>72</v>
      </c>
      <c r="B16" s="59" t="s">
        <v>96</v>
      </c>
      <c r="C16" s="54">
        <v>700</v>
      </c>
      <c r="D16" s="55" t="s">
        <v>69</v>
      </c>
      <c r="E16" s="53" t="s">
        <v>108</v>
      </c>
      <c r="F16" s="56">
        <v>991</v>
      </c>
      <c r="G16" s="57">
        <v>95970838122</v>
      </c>
      <c r="H16" s="58" t="s">
        <v>115</v>
      </c>
      <c r="I16" s="47">
        <v>858</v>
      </c>
      <c r="J16" s="45">
        <v>22001400633</v>
      </c>
      <c r="K16" s="14" t="s">
        <v>117</v>
      </c>
      <c r="L16" s="15">
        <v>1107</v>
      </c>
    </row>
    <row r="17" spans="1:12" x14ac:dyDescent="0.25">
      <c r="A17" s="41" t="s">
        <v>65</v>
      </c>
      <c r="B17" s="14" t="s">
        <v>97</v>
      </c>
      <c r="C17" s="49">
        <v>687</v>
      </c>
      <c r="D17" s="43" t="s">
        <v>76</v>
      </c>
      <c r="E17" s="14" t="s">
        <v>92</v>
      </c>
      <c r="F17" s="47">
        <v>905</v>
      </c>
      <c r="G17" s="45">
        <v>38016445738</v>
      </c>
      <c r="H17" s="20" t="s">
        <v>105</v>
      </c>
      <c r="I17" s="47">
        <v>806</v>
      </c>
      <c r="J17" s="45">
        <v>78344221376</v>
      </c>
      <c r="K17" s="14" t="s">
        <v>126</v>
      </c>
      <c r="L17" s="15">
        <v>1063</v>
      </c>
    </row>
    <row r="18" spans="1:12" x14ac:dyDescent="0.25">
      <c r="A18" s="39" t="s">
        <v>57</v>
      </c>
      <c r="B18" s="13" t="s">
        <v>98</v>
      </c>
      <c r="C18" s="49">
        <v>644</v>
      </c>
      <c r="D18" s="43" t="s">
        <v>65</v>
      </c>
      <c r="E18" s="14" t="s">
        <v>109</v>
      </c>
      <c r="F18" s="47">
        <v>882</v>
      </c>
      <c r="G18" s="45">
        <v>85031837779</v>
      </c>
      <c r="H18" s="20" t="s">
        <v>116</v>
      </c>
      <c r="I18" s="47">
        <v>802</v>
      </c>
      <c r="J18" s="45">
        <v>91958721295</v>
      </c>
      <c r="K18" s="17" t="s">
        <v>114</v>
      </c>
      <c r="L18" s="15">
        <v>1002</v>
      </c>
    </row>
    <row r="19" spans="1:12" x14ac:dyDescent="0.25">
      <c r="A19" s="39" t="s">
        <v>54</v>
      </c>
      <c r="B19" s="13" t="s">
        <v>99</v>
      </c>
      <c r="C19" s="49">
        <v>597</v>
      </c>
      <c r="D19" s="43" t="s">
        <v>60</v>
      </c>
      <c r="E19" s="14" t="s">
        <v>110</v>
      </c>
      <c r="F19" s="47">
        <v>853</v>
      </c>
      <c r="G19" s="45">
        <v>22001400633</v>
      </c>
      <c r="H19" s="20" t="s">
        <v>117</v>
      </c>
      <c r="I19" s="47">
        <v>748</v>
      </c>
      <c r="J19" s="45">
        <v>75550985023</v>
      </c>
      <c r="K19" s="17" t="s">
        <v>118</v>
      </c>
      <c r="L19" s="15">
        <v>983</v>
      </c>
    </row>
    <row r="20" spans="1:12" x14ac:dyDescent="0.25">
      <c r="A20" s="39" t="s">
        <v>75</v>
      </c>
      <c r="B20" s="13" t="s">
        <v>100</v>
      </c>
      <c r="C20" s="49">
        <v>584</v>
      </c>
      <c r="D20" s="43" t="s">
        <v>63</v>
      </c>
      <c r="E20" s="14" t="s">
        <v>111</v>
      </c>
      <c r="F20" s="47">
        <v>774</v>
      </c>
      <c r="G20" s="45">
        <v>75550985023</v>
      </c>
      <c r="H20" s="20" t="s">
        <v>118</v>
      </c>
      <c r="I20" s="47">
        <v>727</v>
      </c>
      <c r="J20" s="45">
        <v>81169150175</v>
      </c>
      <c r="K20" s="14" t="s">
        <v>127</v>
      </c>
      <c r="L20" s="15">
        <v>811</v>
      </c>
    </row>
    <row r="21" spans="1:12" x14ac:dyDescent="0.25">
      <c r="A21" s="39" t="s">
        <v>78</v>
      </c>
      <c r="B21" s="14" t="s">
        <v>101</v>
      </c>
      <c r="C21" s="49">
        <v>548</v>
      </c>
      <c r="D21" s="43" t="s">
        <v>61</v>
      </c>
      <c r="E21" s="14" t="s">
        <v>93</v>
      </c>
      <c r="F21" s="47">
        <v>768</v>
      </c>
      <c r="G21" s="45">
        <v>71112872675</v>
      </c>
      <c r="H21" s="20" t="s">
        <v>119</v>
      </c>
      <c r="I21" s="47">
        <v>678</v>
      </c>
      <c r="J21" s="45">
        <v>65106679992</v>
      </c>
      <c r="K21" s="17" t="s">
        <v>128</v>
      </c>
      <c r="L21" s="15">
        <v>793</v>
      </c>
    </row>
    <row r="22" spans="1:12" x14ac:dyDescent="0.25">
      <c r="A22" s="18"/>
      <c r="B22" s="18" t="s">
        <v>24</v>
      </c>
      <c r="C22" s="48">
        <f>SUM(C2:C21)</f>
        <v>23930</v>
      </c>
      <c r="D22" s="44"/>
      <c r="E22" s="18" t="s">
        <v>24</v>
      </c>
      <c r="F22" s="48">
        <f>SUM(F2:F21)</f>
        <v>39233</v>
      </c>
      <c r="G22" s="44"/>
      <c r="H22" s="18" t="s">
        <v>24</v>
      </c>
      <c r="I22" s="48">
        <f>SUM(I2:I21)</f>
        <v>41380</v>
      </c>
      <c r="J22" s="44"/>
      <c r="K22" s="18" t="s">
        <v>24</v>
      </c>
      <c r="L22" s="19">
        <f>SUM(L2:L21)</f>
        <v>44460</v>
      </c>
    </row>
    <row r="23" spans="1:12" x14ac:dyDescent="0.25">
      <c r="A23" s="36"/>
    </row>
    <row r="24" spans="1:12" x14ac:dyDescent="0.25">
      <c r="A24" s="36"/>
      <c r="B24" s="36"/>
      <c r="C24" s="36"/>
      <c r="D24" s="36"/>
      <c r="E24" s="36"/>
      <c r="F24" s="36"/>
      <c r="G24" s="36"/>
      <c r="H24" s="36"/>
      <c r="I24" s="36"/>
    </row>
    <row r="25" spans="1:12" x14ac:dyDescent="0.25">
      <c r="A25" s="36"/>
      <c r="B25" s="36"/>
      <c r="C25" s="36"/>
      <c r="D25" s="36"/>
      <c r="E25" s="36"/>
      <c r="F25" s="36"/>
      <c r="G25" s="36"/>
      <c r="H25" s="36"/>
      <c r="I25" s="36"/>
    </row>
    <row r="26" spans="1:12" x14ac:dyDescent="0.25">
      <c r="A26" s="36"/>
      <c r="B26" s="36"/>
      <c r="C26" s="36"/>
      <c r="D26" s="36"/>
      <c r="E26" s="36"/>
      <c r="F26" s="36"/>
      <c r="G26" s="36"/>
      <c r="H26" s="36"/>
      <c r="I26" s="36"/>
    </row>
    <row r="27" spans="1:12" x14ac:dyDescent="0.25">
      <c r="A27" s="37"/>
      <c r="B27" s="31"/>
    </row>
    <row r="28" spans="1:12" x14ac:dyDescent="0.25">
      <c r="A28" s="37"/>
      <c r="B28" s="31"/>
    </row>
    <row r="29" spans="1:12" x14ac:dyDescent="0.25">
      <c r="A29" s="37"/>
      <c r="B29" s="32"/>
    </row>
    <row r="30" spans="1:12" x14ac:dyDescent="0.25">
      <c r="A30" s="37"/>
      <c r="B30" s="33"/>
    </row>
    <row r="31" spans="1:12" x14ac:dyDescent="0.25">
      <c r="B31" s="32"/>
    </row>
    <row r="32" spans="1:12" x14ac:dyDescent="0.25">
      <c r="B32" s="32"/>
    </row>
    <row r="33" spans="2:2" x14ac:dyDescent="0.25">
      <c r="B33" s="34"/>
    </row>
    <row r="34" spans="2:2" x14ac:dyDescent="0.25">
      <c r="B34" s="35"/>
    </row>
  </sheetData>
  <mergeCells count="4">
    <mergeCell ref="B1:C1"/>
    <mergeCell ref="E1:F1"/>
    <mergeCell ref="K1:L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workbookViewId="0">
      <selection activeCell="A8" sqref="A8"/>
    </sheetView>
  </sheetViews>
  <sheetFormatPr defaultRowHeight="15" x14ac:dyDescent="0.25"/>
  <cols>
    <col min="1" max="1" width="63" customWidth="1"/>
  </cols>
  <sheetData>
    <row r="3" spans="1:8" s="9" customFormat="1" x14ac:dyDescent="0.25">
      <c r="A3" s="70" t="s">
        <v>157</v>
      </c>
      <c r="B3" s="8"/>
    </row>
    <row r="4" spans="1:8" s="9" customFormat="1" x14ac:dyDescent="0.25">
      <c r="A4" s="1"/>
      <c r="B4" s="8"/>
    </row>
    <row r="5" spans="1:8" x14ac:dyDescent="0.25">
      <c r="A5" s="50"/>
      <c r="B5" s="51" t="s">
        <v>17</v>
      </c>
      <c r="C5" s="51" t="s">
        <v>45</v>
      </c>
      <c r="D5" s="51" t="s">
        <v>46</v>
      </c>
      <c r="E5" s="52" t="s">
        <v>47</v>
      </c>
      <c r="G5" s="3"/>
    </row>
    <row r="6" spans="1:8" x14ac:dyDescent="0.25">
      <c r="A6" s="10" t="s">
        <v>23</v>
      </c>
      <c r="B6" s="11">
        <v>23930</v>
      </c>
      <c r="C6" s="11">
        <v>39233</v>
      </c>
      <c r="D6" s="11">
        <v>41380</v>
      </c>
      <c r="E6" s="11">
        <v>44460</v>
      </c>
    </row>
    <row r="7" spans="1:8" x14ac:dyDescent="0.25">
      <c r="A7" s="10" t="s">
        <v>71</v>
      </c>
      <c r="B7" s="12">
        <v>178069</v>
      </c>
      <c r="C7" s="12">
        <v>208785</v>
      </c>
      <c r="D7" s="12">
        <v>179126</v>
      </c>
      <c r="E7" s="12">
        <v>195927</v>
      </c>
      <c r="H7" s="5"/>
    </row>
    <row r="22" spans="1:1" ht="9.75" customHeight="1" x14ac:dyDescent="0.25"/>
    <row r="23" spans="1:1" x14ac:dyDescent="0.25">
      <c r="A23" s="4" t="s">
        <v>44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4"/>
  <sheetViews>
    <sheetView workbookViewId="0">
      <selection activeCell="B28" sqref="B28"/>
    </sheetView>
  </sheetViews>
  <sheetFormatPr defaultRowHeight="15" x14ac:dyDescent="0.25"/>
  <cols>
    <col min="1" max="1" width="7.28515625" customWidth="1"/>
    <col min="2" max="2" width="14" customWidth="1"/>
    <col min="3" max="3" width="31.140625" customWidth="1"/>
    <col min="4" max="4" width="12" customWidth="1"/>
    <col min="5" max="5" width="11.7109375" customWidth="1"/>
    <col min="6" max="6" width="10.42578125" customWidth="1"/>
    <col min="7" max="7" width="12.28515625" customWidth="1"/>
    <col min="9" max="9" width="9.7109375" bestFit="1" customWidth="1"/>
    <col min="251" max="252" width="8.28515625" customWidth="1"/>
    <col min="253" max="253" width="14.5703125" customWidth="1"/>
    <col min="254" max="254" width="34.5703125" customWidth="1"/>
    <col min="255" max="255" width="11" customWidth="1"/>
    <col min="256" max="256" width="10.5703125" customWidth="1"/>
    <col min="507" max="508" width="8.28515625" customWidth="1"/>
    <col min="509" max="509" width="14.5703125" customWidth="1"/>
    <col min="510" max="510" width="34.5703125" customWidth="1"/>
    <col min="511" max="511" width="11" customWidth="1"/>
    <col min="512" max="512" width="10.5703125" customWidth="1"/>
    <col min="763" max="764" width="8.28515625" customWidth="1"/>
    <col min="765" max="765" width="14.5703125" customWidth="1"/>
    <col min="766" max="766" width="34.5703125" customWidth="1"/>
    <col min="767" max="767" width="11" customWidth="1"/>
    <col min="768" max="768" width="10.5703125" customWidth="1"/>
    <col min="1019" max="1020" width="8.28515625" customWidth="1"/>
    <col min="1021" max="1021" width="14.5703125" customWidth="1"/>
    <col min="1022" max="1022" width="34.5703125" customWidth="1"/>
    <col min="1023" max="1023" width="11" customWidth="1"/>
    <col min="1024" max="1024" width="10.5703125" customWidth="1"/>
    <col min="1275" max="1276" width="8.28515625" customWidth="1"/>
    <col min="1277" max="1277" width="14.5703125" customWidth="1"/>
    <col min="1278" max="1278" width="34.5703125" customWidth="1"/>
    <col min="1279" max="1279" width="11" customWidth="1"/>
    <col min="1280" max="1280" width="10.5703125" customWidth="1"/>
    <col min="1531" max="1532" width="8.28515625" customWidth="1"/>
    <col min="1533" max="1533" width="14.5703125" customWidth="1"/>
    <col min="1534" max="1534" width="34.5703125" customWidth="1"/>
    <col min="1535" max="1535" width="11" customWidth="1"/>
    <col min="1536" max="1536" width="10.5703125" customWidth="1"/>
    <col min="1787" max="1788" width="8.28515625" customWidth="1"/>
    <col min="1789" max="1789" width="14.5703125" customWidth="1"/>
    <col min="1790" max="1790" width="34.5703125" customWidth="1"/>
    <col min="1791" max="1791" width="11" customWidth="1"/>
    <col min="1792" max="1792" width="10.5703125" customWidth="1"/>
    <col min="2043" max="2044" width="8.28515625" customWidth="1"/>
    <col min="2045" max="2045" width="14.5703125" customWidth="1"/>
    <col min="2046" max="2046" width="34.5703125" customWidth="1"/>
    <col min="2047" max="2047" width="11" customWidth="1"/>
    <col min="2048" max="2048" width="10.5703125" customWidth="1"/>
    <col min="2299" max="2300" width="8.28515625" customWidth="1"/>
    <col min="2301" max="2301" width="14.5703125" customWidth="1"/>
    <col min="2302" max="2302" width="34.5703125" customWidth="1"/>
    <col min="2303" max="2303" width="11" customWidth="1"/>
    <col min="2304" max="2304" width="10.5703125" customWidth="1"/>
    <col min="2555" max="2556" width="8.28515625" customWidth="1"/>
    <col min="2557" max="2557" width="14.5703125" customWidth="1"/>
    <col min="2558" max="2558" width="34.5703125" customWidth="1"/>
    <col min="2559" max="2559" width="11" customWidth="1"/>
    <col min="2560" max="2560" width="10.5703125" customWidth="1"/>
    <col min="2811" max="2812" width="8.28515625" customWidth="1"/>
    <col min="2813" max="2813" width="14.5703125" customWidth="1"/>
    <col min="2814" max="2814" width="34.5703125" customWidth="1"/>
    <col min="2815" max="2815" width="11" customWidth="1"/>
    <col min="2816" max="2816" width="10.5703125" customWidth="1"/>
    <col min="3067" max="3068" width="8.28515625" customWidth="1"/>
    <col min="3069" max="3069" width="14.5703125" customWidth="1"/>
    <col min="3070" max="3070" width="34.5703125" customWidth="1"/>
    <col min="3071" max="3071" width="11" customWidth="1"/>
    <col min="3072" max="3072" width="10.5703125" customWidth="1"/>
    <col min="3323" max="3324" width="8.28515625" customWidth="1"/>
    <col min="3325" max="3325" width="14.5703125" customWidth="1"/>
    <col min="3326" max="3326" width="34.5703125" customWidth="1"/>
    <col min="3327" max="3327" width="11" customWidth="1"/>
    <col min="3328" max="3328" width="10.5703125" customWidth="1"/>
    <col min="3579" max="3580" width="8.28515625" customWidth="1"/>
    <col min="3581" max="3581" width="14.5703125" customWidth="1"/>
    <col min="3582" max="3582" width="34.5703125" customWidth="1"/>
    <col min="3583" max="3583" width="11" customWidth="1"/>
    <col min="3584" max="3584" width="10.5703125" customWidth="1"/>
    <col min="3835" max="3836" width="8.28515625" customWidth="1"/>
    <col min="3837" max="3837" width="14.5703125" customWidth="1"/>
    <col min="3838" max="3838" width="34.5703125" customWidth="1"/>
    <col min="3839" max="3839" width="11" customWidth="1"/>
    <col min="3840" max="3840" width="10.5703125" customWidth="1"/>
    <col min="4091" max="4092" width="8.28515625" customWidth="1"/>
    <col min="4093" max="4093" width="14.5703125" customWidth="1"/>
    <col min="4094" max="4094" width="34.5703125" customWidth="1"/>
    <col min="4095" max="4095" width="11" customWidth="1"/>
    <col min="4096" max="4096" width="10.5703125" customWidth="1"/>
    <col min="4347" max="4348" width="8.28515625" customWidth="1"/>
    <col min="4349" max="4349" width="14.5703125" customWidth="1"/>
    <col min="4350" max="4350" width="34.5703125" customWidth="1"/>
    <col min="4351" max="4351" width="11" customWidth="1"/>
    <col min="4352" max="4352" width="10.5703125" customWidth="1"/>
    <col min="4603" max="4604" width="8.28515625" customWidth="1"/>
    <col min="4605" max="4605" width="14.5703125" customWidth="1"/>
    <col min="4606" max="4606" width="34.5703125" customWidth="1"/>
    <col min="4607" max="4607" width="11" customWidth="1"/>
    <col min="4608" max="4608" width="10.5703125" customWidth="1"/>
    <col min="4859" max="4860" width="8.28515625" customWidth="1"/>
    <col min="4861" max="4861" width="14.5703125" customWidth="1"/>
    <col min="4862" max="4862" width="34.5703125" customWidth="1"/>
    <col min="4863" max="4863" width="11" customWidth="1"/>
    <col min="4864" max="4864" width="10.5703125" customWidth="1"/>
    <col min="5115" max="5116" width="8.28515625" customWidth="1"/>
    <col min="5117" max="5117" width="14.5703125" customWidth="1"/>
    <col min="5118" max="5118" width="34.5703125" customWidth="1"/>
    <col min="5119" max="5119" width="11" customWidth="1"/>
    <col min="5120" max="5120" width="10.5703125" customWidth="1"/>
    <col min="5371" max="5372" width="8.28515625" customWidth="1"/>
    <col min="5373" max="5373" width="14.5703125" customWidth="1"/>
    <col min="5374" max="5374" width="34.5703125" customWidth="1"/>
    <col min="5375" max="5375" width="11" customWidth="1"/>
    <col min="5376" max="5376" width="10.5703125" customWidth="1"/>
    <col min="5627" max="5628" width="8.28515625" customWidth="1"/>
    <col min="5629" max="5629" width="14.5703125" customWidth="1"/>
    <col min="5630" max="5630" width="34.5703125" customWidth="1"/>
    <col min="5631" max="5631" width="11" customWidth="1"/>
    <col min="5632" max="5632" width="10.5703125" customWidth="1"/>
    <col min="5883" max="5884" width="8.28515625" customWidth="1"/>
    <col min="5885" max="5885" width="14.5703125" customWidth="1"/>
    <col min="5886" max="5886" width="34.5703125" customWidth="1"/>
    <col min="5887" max="5887" width="11" customWidth="1"/>
    <col min="5888" max="5888" width="10.5703125" customWidth="1"/>
    <col min="6139" max="6140" width="8.28515625" customWidth="1"/>
    <col min="6141" max="6141" width="14.5703125" customWidth="1"/>
    <col min="6142" max="6142" width="34.5703125" customWidth="1"/>
    <col min="6143" max="6143" width="11" customWidth="1"/>
    <col min="6144" max="6144" width="10.5703125" customWidth="1"/>
    <col min="6395" max="6396" width="8.28515625" customWidth="1"/>
    <col min="6397" max="6397" width="14.5703125" customWidth="1"/>
    <col min="6398" max="6398" width="34.5703125" customWidth="1"/>
    <col min="6399" max="6399" width="11" customWidth="1"/>
    <col min="6400" max="6400" width="10.5703125" customWidth="1"/>
    <col min="6651" max="6652" width="8.28515625" customWidth="1"/>
    <col min="6653" max="6653" width="14.5703125" customWidth="1"/>
    <col min="6654" max="6654" width="34.5703125" customWidth="1"/>
    <col min="6655" max="6655" width="11" customWidth="1"/>
    <col min="6656" max="6656" width="10.5703125" customWidth="1"/>
    <col min="6907" max="6908" width="8.28515625" customWidth="1"/>
    <col min="6909" max="6909" width="14.5703125" customWidth="1"/>
    <col min="6910" max="6910" width="34.5703125" customWidth="1"/>
    <col min="6911" max="6911" width="11" customWidth="1"/>
    <col min="6912" max="6912" width="10.5703125" customWidth="1"/>
    <col min="7163" max="7164" width="8.28515625" customWidth="1"/>
    <col min="7165" max="7165" width="14.5703125" customWidth="1"/>
    <col min="7166" max="7166" width="34.5703125" customWidth="1"/>
    <col min="7167" max="7167" width="11" customWidth="1"/>
    <col min="7168" max="7168" width="10.5703125" customWidth="1"/>
    <col min="7419" max="7420" width="8.28515625" customWidth="1"/>
    <col min="7421" max="7421" width="14.5703125" customWidth="1"/>
    <col min="7422" max="7422" width="34.5703125" customWidth="1"/>
    <col min="7423" max="7423" width="11" customWidth="1"/>
    <col min="7424" max="7424" width="10.5703125" customWidth="1"/>
    <col min="7675" max="7676" width="8.28515625" customWidth="1"/>
    <col min="7677" max="7677" width="14.5703125" customWidth="1"/>
    <col min="7678" max="7678" width="34.5703125" customWidth="1"/>
    <col min="7679" max="7679" width="11" customWidth="1"/>
    <col min="7680" max="7680" width="10.5703125" customWidth="1"/>
    <col min="7931" max="7932" width="8.28515625" customWidth="1"/>
    <col min="7933" max="7933" width="14.5703125" customWidth="1"/>
    <col min="7934" max="7934" width="34.5703125" customWidth="1"/>
    <col min="7935" max="7935" width="11" customWidth="1"/>
    <col min="7936" max="7936" width="10.5703125" customWidth="1"/>
    <col min="8187" max="8188" width="8.28515625" customWidth="1"/>
    <col min="8189" max="8189" width="14.5703125" customWidth="1"/>
    <col min="8190" max="8190" width="34.5703125" customWidth="1"/>
    <col min="8191" max="8191" width="11" customWidth="1"/>
    <col min="8192" max="8192" width="10.5703125" customWidth="1"/>
    <col min="8443" max="8444" width="8.28515625" customWidth="1"/>
    <col min="8445" max="8445" width="14.5703125" customWidth="1"/>
    <col min="8446" max="8446" width="34.5703125" customWidth="1"/>
    <col min="8447" max="8447" width="11" customWidth="1"/>
    <col min="8448" max="8448" width="10.5703125" customWidth="1"/>
    <col min="8699" max="8700" width="8.28515625" customWidth="1"/>
    <col min="8701" max="8701" width="14.5703125" customWidth="1"/>
    <col min="8702" max="8702" width="34.5703125" customWidth="1"/>
    <col min="8703" max="8703" width="11" customWidth="1"/>
    <col min="8704" max="8704" width="10.5703125" customWidth="1"/>
    <col min="8955" max="8956" width="8.28515625" customWidth="1"/>
    <col min="8957" max="8957" width="14.5703125" customWidth="1"/>
    <col min="8958" max="8958" width="34.5703125" customWidth="1"/>
    <col min="8959" max="8959" width="11" customWidth="1"/>
    <col min="8960" max="8960" width="10.5703125" customWidth="1"/>
    <col min="9211" max="9212" width="8.28515625" customWidth="1"/>
    <col min="9213" max="9213" width="14.5703125" customWidth="1"/>
    <col min="9214" max="9214" width="34.5703125" customWidth="1"/>
    <col min="9215" max="9215" width="11" customWidth="1"/>
    <col min="9216" max="9216" width="10.5703125" customWidth="1"/>
    <col min="9467" max="9468" width="8.28515625" customWidth="1"/>
    <col min="9469" max="9469" width="14.5703125" customWidth="1"/>
    <col min="9470" max="9470" width="34.5703125" customWidth="1"/>
    <col min="9471" max="9471" width="11" customWidth="1"/>
    <col min="9472" max="9472" width="10.5703125" customWidth="1"/>
    <col min="9723" max="9724" width="8.28515625" customWidth="1"/>
    <col min="9725" max="9725" width="14.5703125" customWidth="1"/>
    <col min="9726" max="9726" width="34.5703125" customWidth="1"/>
    <col min="9727" max="9727" width="11" customWidth="1"/>
    <col min="9728" max="9728" width="10.5703125" customWidth="1"/>
    <col min="9979" max="9980" width="8.28515625" customWidth="1"/>
    <col min="9981" max="9981" width="14.5703125" customWidth="1"/>
    <col min="9982" max="9982" width="34.5703125" customWidth="1"/>
    <col min="9983" max="9983" width="11" customWidth="1"/>
    <col min="9984" max="9984" width="10.5703125" customWidth="1"/>
    <col min="10235" max="10236" width="8.28515625" customWidth="1"/>
    <col min="10237" max="10237" width="14.5703125" customWidth="1"/>
    <col min="10238" max="10238" width="34.5703125" customWidth="1"/>
    <col min="10239" max="10239" width="11" customWidth="1"/>
    <col min="10240" max="10240" width="10.5703125" customWidth="1"/>
    <col min="10491" max="10492" width="8.28515625" customWidth="1"/>
    <col min="10493" max="10493" width="14.5703125" customWidth="1"/>
    <col min="10494" max="10494" width="34.5703125" customWidth="1"/>
    <col min="10495" max="10495" width="11" customWidth="1"/>
    <col min="10496" max="10496" width="10.5703125" customWidth="1"/>
    <col min="10747" max="10748" width="8.28515625" customWidth="1"/>
    <col min="10749" max="10749" width="14.5703125" customWidth="1"/>
    <col min="10750" max="10750" width="34.5703125" customWidth="1"/>
    <col min="10751" max="10751" width="11" customWidth="1"/>
    <col min="10752" max="10752" width="10.5703125" customWidth="1"/>
    <col min="11003" max="11004" width="8.28515625" customWidth="1"/>
    <col min="11005" max="11005" width="14.5703125" customWidth="1"/>
    <col min="11006" max="11006" width="34.5703125" customWidth="1"/>
    <col min="11007" max="11007" width="11" customWidth="1"/>
    <col min="11008" max="11008" width="10.5703125" customWidth="1"/>
    <col min="11259" max="11260" width="8.28515625" customWidth="1"/>
    <col min="11261" max="11261" width="14.5703125" customWidth="1"/>
    <col min="11262" max="11262" width="34.5703125" customWidth="1"/>
    <col min="11263" max="11263" width="11" customWidth="1"/>
    <col min="11264" max="11264" width="10.5703125" customWidth="1"/>
    <col min="11515" max="11516" width="8.28515625" customWidth="1"/>
    <col min="11517" max="11517" width="14.5703125" customWidth="1"/>
    <col min="11518" max="11518" width="34.5703125" customWidth="1"/>
    <col min="11519" max="11519" width="11" customWidth="1"/>
    <col min="11520" max="11520" width="10.5703125" customWidth="1"/>
    <col min="11771" max="11772" width="8.28515625" customWidth="1"/>
    <col min="11773" max="11773" width="14.5703125" customWidth="1"/>
    <col min="11774" max="11774" width="34.5703125" customWidth="1"/>
    <col min="11775" max="11775" width="11" customWidth="1"/>
    <col min="11776" max="11776" width="10.5703125" customWidth="1"/>
    <col min="12027" max="12028" width="8.28515625" customWidth="1"/>
    <col min="12029" max="12029" width="14.5703125" customWidth="1"/>
    <col min="12030" max="12030" width="34.5703125" customWidth="1"/>
    <col min="12031" max="12031" width="11" customWidth="1"/>
    <col min="12032" max="12032" width="10.5703125" customWidth="1"/>
    <col min="12283" max="12284" width="8.28515625" customWidth="1"/>
    <col min="12285" max="12285" width="14.5703125" customWidth="1"/>
    <col min="12286" max="12286" width="34.5703125" customWidth="1"/>
    <col min="12287" max="12287" width="11" customWidth="1"/>
    <col min="12288" max="12288" width="10.5703125" customWidth="1"/>
    <col min="12539" max="12540" width="8.28515625" customWidth="1"/>
    <col min="12541" max="12541" width="14.5703125" customWidth="1"/>
    <col min="12542" max="12542" width="34.5703125" customWidth="1"/>
    <col min="12543" max="12543" width="11" customWidth="1"/>
    <col min="12544" max="12544" width="10.5703125" customWidth="1"/>
    <col min="12795" max="12796" width="8.28515625" customWidth="1"/>
    <col min="12797" max="12797" width="14.5703125" customWidth="1"/>
    <col min="12798" max="12798" width="34.5703125" customWidth="1"/>
    <col min="12799" max="12799" width="11" customWidth="1"/>
    <col min="12800" max="12800" width="10.5703125" customWidth="1"/>
    <col min="13051" max="13052" width="8.28515625" customWidth="1"/>
    <col min="13053" max="13053" width="14.5703125" customWidth="1"/>
    <col min="13054" max="13054" width="34.5703125" customWidth="1"/>
    <col min="13055" max="13055" width="11" customWidth="1"/>
    <col min="13056" max="13056" width="10.5703125" customWidth="1"/>
    <col min="13307" max="13308" width="8.28515625" customWidth="1"/>
    <col min="13309" max="13309" width="14.5703125" customWidth="1"/>
    <col min="13310" max="13310" width="34.5703125" customWidth="1"/>
    <col min="13311" max="13311" width="11" customWidth="1"/>
    <col min="13312" max="13312" width="10.5703125" customWidth="1"/>
    <col min="13563" max="13564" width="8.28515625" customWidth="1"/>
    <col min="13565" max="13565" width="14.5703125" customWidth="1"/>
    <col min="13566" max="13566" width="34.5703125" customWidth="1"/>
    <col min="13567" max="13567" width="11" customWidth="1"/>
    <col min="13568" max="13568" width="10.5703125" customWidth="1"/>
    <col min="13819" max="13820" width="8.28515625" customWidth="1"/>
    <col min="13821" max="13821" width="14.5703125" customWidth="1"/>
    <col min="13822" max="13822" width="34.5703125" customWidth="1"/>
    <col min="13823" max="13823" width="11" customWidth="1"/>
    <col min="13824" max="13824" width="10.5703125" customWidth="1"/>
    <col min="14075" max="14076" width="8.28515625" customWidth="1"/>
    <col min="14077" max="14077" width="14.5703125" customWidth="1"/>
    <col min="14078" max="14078" width="34.5703125" customWidth="1"/>
    <col min="14079" max="14079" width="11" customWidth="1"/>
    <col min="14080" max="14080" width="10.5703125" customWidth="1"/>
    <col min="14331" max="14332" width="8.28515625" customWidth="1"/>
    <col min="14333" max="14333" width="14.5703125" customWidth="1"/>
    <col min="14334" max="14334" width="34.5703125" customWidth="1"/>
    <col min="14335" max="14335" width="11" customWidth="1"/>
    <col min="14336" max="14336" width="10.5703125" customWidth="1"/>
    <col min="14587" max="14588" width="8.28515625" customWidth="1"/>
    <col min="14589" max="14589" width="14.5703125" customWidth="1"/>
    <col min="14590" max="14590" width="34.5703125" customWidth="1"/>
    <col min="14591" max="14591" width="11" customWidth="1"/>
    <col min="14592" max="14592" width="10.5703125" customWidth="1"/>
    <col min="14843" max="14844" width="8.28515625" customWidth="1"/>
    <col min="14845" max="14845" width="14.5703125" customWidth="1"/>
    <col min="14846" max="14846" width="34.5703125" customWidth="1"/>
    <col min="14847" max="14847" width="11" customWidth="1"/>
    <col min="14848" max="14848" width="10.5703125" customWidth="1"/>
    <col min="15099" max="15100" width="8.28515625" customWidth="1"/>
    <col min="15101" max="15101" width="14.5703125" customWidth="1"/>
    <col min="15102" max="15102" width="34.5703125" customWidth="1"/>
    <col min="15103" max="15103" width="11" customWidth="1"/>
    <col min="15104" max="15104" width="10.5703125" customWidth="1"/>
    <col min="15355" max="15356" width="8.28515625" customWidth="1"/>
    <col min="15357" max="15357" width="14.5703125" customWidth="1"/>
    <col min="15358" max="15358" width="34.5703125" customWidth="1"/>
    <col min="15359" max="15359" width="11" customWidth="1"/>
    <col min="15360" max="15360" width="10.5703125" customWidth="1"/>
    <col min="15611" max="15612" width="8.28515625" customWidth="1"/>
    <col min="15613" max="15613" width="14.5703125" customWidth="1"/>
    <col min="15614" max="15614" width="34.5703125" customWidth="1"/>
    <col min="15615" max="15615" width="11" customWidth="1"/>
    <col min="15616" max="15616" width="10.5703125" customWidth="1"/>
    <col min="15867" max="15868" width="8.28515625" customWidth="1"/>
    <col min="15869" max="15869" width="14.5703125" customWidth="1"/>
    <col min="15870" max="15870" width="34.5703125" customWidth="1"/>
    <col min="15871" max="15871" width="11" customWidth="1"/>
    <col min="15872" max="15872" width="10.5703125" customWidth="1"/>
    <col min="16123" max="16124" width="8.28515625" customWidth="1"/>
    <col min="16125" max="16125" width="14.5703125" customWidth="1"/>
    <col min="16126" max="16126" width="34.5703125" customWidth="1"/>
    <col min="16127" max="16127" width="11" customWidth="1"/>
    <col min="16128" max="16128" width="10.5703125" customWidth="1"/>
  </cols>
  <sheetData>
    <row r="3" spans="1:7" x14ac:dyDescent="0.25">
      <c r="A3" s="70" t="s">
        <v>158</v>
      </c>
    </row>
    <row r="4" spans="1:7" x14ac:dyDescent="0.25">
      <c r="F4" s="71" t="s">
        <v>159</v>
      </c>
    </row>
    <row r="5" spans="1:7" ht="38.25" customHeight="1" x14ac:dyDescent="0.25">
      <c r="A5" s="63" t="s">
        <v>141</v>
      </c>
      <c r="B5" s="63" t="s">
        <v>18</v>
      </c>
      <c r="C5" s="63" t="s">
        <v>26</v>
      </c>
      <c r="D5" s="63" t="s">
        <v>161</v>
      </c>
      <c r="E5" s="63" t="s">
        <v>160</v>
      </c>
      <c r="F5" s="63" t="s">
        <v>27</v>
      </c>
      <c r="G5" s="63" t="s">
        <v>28</v>
      </c>
    </row>
    <row r="6" spans="1:7" x14ac:dyDescent="0.25">
      <c r="A6" s="23" t="s">
        <v>29</v>
      </c>
      <c r="B6" s="23">
        <v>29955634590</v>
      </c>
      <c r="C6" s="24" t="s">
        <v>79</v>
      </c>
      <c r="D6" s="23" t="s">
        <v>19</v>
      </c>
      <c r="E6" s="25">
        <v>5776277.3789999997</v>
      </c>
      <c r="F6" s="25">
        <v>6078</v>
      </c>
      <c r="G6" s="25">
        <v>32159.309000000001</v>
      </c>
    </row>
    <row r="7" spans="1:7" x14ac:dyDescent="0.25">
      <c r="A7" s="23" t="s">
        <v>30</v>
      </c>
      <c r="B7" s="23">
        <v>80724491536</v>
      </c>
      <c r="C7" s="24" t="s">
        <v>144</v>
      </c>
      <c r="D7" s="23" t="s">
        <v>22</v>
      </c>
      <c r="E7" s="25">
        <v>2086816.138</v>
      </c>
      <c r="F7" s="25">
        <v>1429</v>
      </c>
      <c r="G7" s="25">
        <v>5018.915</v>
      </c>
    </row>
    <row r="8" spans="1:7" x14ac:dyDescent="0.25">
      <c r="A8" s="23" t="s">
        <v>31</v>
      </c>
      <c r="B8" s="23">
        <v>56007827423</v>
      </c>
      <c r="C8" s="24" t="s">
        <v>146</v>
      </c>
      <c r="D8" s="23" t="s">
        <v>21</v>
      </c>
      <c r="E8" s="25">
        <v>1964686.074</v>
      </c>
      <c r="F8" s="25">
        <v>117</v>
      </c>
      <c r="G8" s="25">
        <v>84139.369000000006</v>
      </c>
    </row>
    <row r="9" spans="1:7" x14ac:dyDescent="0.25">
      <c r="A9" s="23" t="s">
        <v>32</v>
      </c>
      <c r="B9" s="23">
        <v>94818858923</v>
      </c>
      <c r="C9" s="24" t="s">
        <v>131</v>
      </c>
      <c r="D9" s="23" t="s">
        <v>19</v>
      </c>
      <c r="E9" s="25">
        <v>1729430.3859999999</v>
      </c>
      <c r="F9" s="25">
        <v>410</v>
      </c>
      <c r="G9" s="26">
        <v>-5091.1850000000004</v>
      </c>
    </row>
    <row r="10" spans="1:7" x14ac:dyDescent="0.25">
      <c r="A10" s="23" t="s">
        <v>33</v>
      </c>
      <c r="B10" s="23">
        <v>33956120458</v>
      </c>
      <c r="C10" s="24" t="s">
        <v>91</v>
      </c>
      <c r="D10" s="23" t="s">
        <v>20</v>
      </c>
      <c r="E10" s="25">
        <v>1690822.6029999999</v>
      </c>
      <c r="F10" s="25">
        <v>847</v>
      </c>
      <c r="G10" s="25">
        <v>11252.366</v>
      </c>
    </row>
    <row r="11" spans="1:7" x14ac:dyDescent="0.25">
      <c r="A11" s="23" t="s">
        <v>34</v>
      </c>
      <c r="B11" s="27" t="s">
        <v>82</v>
      </c>
      <c r="C11" s="24" t="s">
        <v>149</v>
      </c>
      <c r="D11" s="23" t="s">
        <v>19</v>
      </c>
      <c r="E11" s="25">
        <v>1606094.8840000001</v>
      </c>
      <c r="F11" s="25">
        <v>70</v>
      </c>
      <c r="G11" s="26">
        <v>-76774.741999999998</v>
      </c>
    </row>
    <row r="12" spans="1:7" x14ac:dyDescent="0.25">
      <c r="A12" s="23" t="s">
        <v>35</v>
      </c>
      <c r="B12" s="23">
        <v>30985203273</v>
      </c>
      <c r="C12" s="24" t="s">
        <v>132</v>
      </c>
      <c r="D12" s="23" t="s">
        <v>19</v>
      </c>
      <c r="E12" s="25">
        <v>1374994.352</v>
      </c>
      <c r="F12" s="25">
        <v>66</v>
      </c>
      <c r="G12" s="25">
        <v>43493.97</v>
      </c>
    </row>
    <row r="13" spans="1:7" x14ac:dyDescent="0.25">
      <c r="A13" s="23" t="s">
        <v>36</v>
      </c>
      <c r="B13" s="23">
        <v>75917721668</v>
      </c>
      <c r="C13" s="24" t="s">
        <v>84</v>
      </c>
      <c r="D13" s="23" t="s">
        <v>19</v>
      </c>
      <c r="E13" s="25">
        <v>1307182.4350000001</v>
      </c>
      <c r="F13" s="25">
        <v>2534</v>
      </c>
      <c r="G13" s="25">
        <v>-805.70899999999995</v>
      </c>
    </row>
    <row r="14" spans="1:7" x14ac:dyDescent="0.25">
      <c r="A14" s="23" t="s">
        <v>37</v>
      </c>
      <c r="B14" s="23">
        <v>40715974731</v>
      </c>
      <c r="C14" s="24" t="s">
        <v>133</v>
      </c>
      <c r="D14" s="23" t="s">
        <v>19</v>
      </c>
      <c r="E14" s="25">
        <v>1180894.0090000001</v>
      </c>
      <c r="F14" s="25">
        <v>34</v>
      </c>
      <c r="G14" s="25">
        <v>5131.2849999999999</v>
      </c>
    </row>
    <row r="15" spans="1:7" x14ac:dyDescent="0.25">
      <c r="A15" s="23" t="s">
        <v>38</v>
      </c>
      <c r="B15" s="23">
        <v>87064273078</v>
      </c>
      <c r="C15" s="24" t="s">
        <v>150</v>
      </c>
      <c r="D15" s="23" t="s">
        <v>19</v>
      </c>
      <c r="E15" s="25">
        <v>1121026.4879999999</v>
      </c>
      <c r="F15" s="25">
        <v>98</v>
      </c>
      <c r="G15" s="25">
        <v>4839.116</v>
      </c>
    </row>
    <row r="16" spans="1:7" x14ac:dyDescent="0.25">
      <c r="A16" s="81" t="s">
        <v>129</v>
      </c>
      <c r="B16" s="81"/>
      <c r="C16" s="81"/>
      <c r="D16" s="81"/>
      <c r="E16" s="28">
        <f>SUM(E6:E15)</f>
        <v>19838224.747999996</v>
      </c>
      <c r="F16" s="28">
        <f>SUM(F6:F15)</f>
        <v>11683</v>
      </c>
      <c r="G16" s="28">
        <f>SUM(G6:G15)</f>
        <v>103362.694</v>
      </c>
    </row>
    <row r="17" spans="1:19" x14ac:dyDescent="0.25">
      <c r="A17" s="81" t="s">
        <v>130</v>
      </c>
      <c r="B17" s="81"/>
      <c r="C17" s="81"/>
      <c r="D17" s="81"/>
      <c r="E17" s="28">
        <v>172821509.61723998</v>
      </c>
      <c r="F17" s="28">
        <v>178069</v>
      </c>
      <c r="G17" s="28">
        <v>1767770.1118699999</v>
      </c>
    </row>
    <row r="18" spans="1:19" x14ac:dyDescent="0.25">
      <c r="A18" s="21" t="s">
        <v>39</v>
      </c>
      <c r="F18" s="5"/>
    </row>
    <row r="20" spans="1:19" x14ac:dyDescent="0.25">
      <c r="A20" s="64" t="s">
        <v>145</v>
      </c>
    </row>
    <row r="21" spans="1:19" x14ac:dyDescent="0.25">
      <c r="A21" s="64" t="s">
        <v>147</v>
      </c>
    </row>
    <row r="22" spans="1:19" x14ac:dyDescent="0.25">
      <c r="A22" s="64" t="s">
        <v>148</v>
      </c>
    </row>
    <row r="23" spans="1:19" x14ac:dyDescent="0.25">
      <c r="A23" s="82" t="s">
        <v>165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spans="1:19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</sheetData>
  <mergeCells count="3">
    <mergeCell ref="A16:D16"/>
    <mergeCell ref="A17:D17"/>
    <mergeCell ref="A23:S2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workbookViewId="0">
      <selection activeCell="A18" sqref="A18"/>
    </sheetView>
  </sheetViews>
  <sheetFormatPr defaultRowHeight="15" x14ac:dyDescent="0.25"/>
  <cols>
    <col min="1" max="1" width="7.42578125" customWidth="1"/>
    <col min="2" max="2" width="14.5703125" customWidth="1"/>
    <col min="3" max="3" width="31.140625" customWidth="1"/>
    <col min="4" max="4" width="13" customWidth="1"/>
    <col min="5" max="5" width="10.5703125" customWidth="1"/>
    <col min="6" max="7" width="9.7109375" customWidth="1"/>
    <col min="10" max="10" width="10.140625" bestFit="1" customWidth="1"/>
    <col min="243" max="244" width="8.28515625" customWidth="1"/>
    <col min="245" max="245" width="14.5703125" customWidth="1"/>
    <col min="246" max="246" width="34.5703125" customWidth="1"/>
    <col min="247" max="247" width="11" customWidth="1"/>
    <col min="248" max="248" width="10.5703125" customWidth="1"/>
    <col min="499" max="500" width="8.28515625" customWidth="1"/>
    <col min="501" max="501" width="14.5703125" customWidth="1"/>
    <col min="502" max="502" width="34.5703125" customWidth="1"/>
    <col min="503" max="503" width="11" customWidth="1"/>
    <col min="504" max="504" width="10.5703125" customWidth="1"/>
    <col min="755" max="756" width="8.28515625" customWidth="1"/>
    <col min="757" max="757" width="14.5703125" customWidth="1"/>
    <col min="758" max="758" width="34.5703125" customWidth="1"/>
    <col min="759" max="759" width="11" customWidth="1"/>
    <col min="760" max="760" width="10.5703125" customWidth="1"/>
    <col min="1011" max="1012" width="8.28515625" customWidth="1"/>
    <col min="1013" max="1013" width="14.5703125" customWidth="1"/>
    <col min="1014" max="1014" width="34.5703125" customWidth="1"/>
    <col min="1015" max="1015" width="11" customWidth="1"/>
    <col min="1016" max="1016" width="10.5703125" customWidth="1"/>
    <col min="1267" max="1268" width="8.28515625" customWidth="1"/>
    <col min="1269" max="1269" width="14.5703125" customWidth="1"/>
    <col min="1270" max="1270" width="34.5703125" customWidth="1"/>
    <col min="1271" max="1271" width="11" customWidth="1"/>
    <col min="1272" max="1272" width="10.5703125" customWidth="1"/>
    <col min="1523" max="1524" width="8.28515625" customWidth="1"/>
    <col min="1525" max="1525" width="14.5703125" customWidth="1"/>
    <col min="1526" max="1526" width="34.5703125" customWidth="1"/>
    <col min="1527" max="1527" width="11" customWidth="1"/>
    <col min="1528" max="1528" width="10.5703125" customWidth="1"/>
    <col min="1779" max="1780" width="8.28515625" customWidth="1"/>
    <col min="1781" max="1781" width="14.5703125" customWidth="1"/>
    <col min="1782" max="1782" width="34.5703125" customWidth="1"/>
    <col min="1783" max="1783" width="11" customWidth="1"/>
    <col min="1784" max="1784" width="10.5703125" customWidth="1"/>
    <col min="2035" max="2036" width="8.28515625" customWidth="1"/>
    <col min="2037" max="2037" width="14.5703125" customWidth="1"/>
    <col min="2038" max="2038" width="34.5703125" customWidth="1"/>
    <col min="2039" max="2039" width="11" customWidth="1"/>
    <col min="2040" max="2040" width="10.5703125" customWidth="1"/>
    <col min="2291" max="2292" width="8.28515625" customWidth="1"/>
    <col min="2293" max="2293" width="14.5703125" customWidth="1"/>
    <col min="2294" max="2294" width="34.5703125" customWidth="1"/>
    <col min="2295" max="2295" width="11" customWidth="1"/>
    <col min="2296" max="2296" width="10.5703125" customWidth="1"/>
    <col min="2547" max="2548" width="8.28515625" customWidth="1"/>
    <col min="2549" max="2549" width="14.5703125" customWidth="1"/>
    <col min="2550" max="2550" width="34.5703125" customWidth="1"/>
    <col min="2551" max="2551" width="11" customWidth="1"/>
    <col min="2552" max="2552" width="10.5703125" customWidth="1"/>
    <col min="2803" max="2804" width="8.28515625" customWidth="1"/>
    <col min="2805" max="2805" width="14.5703125" customWidth="1"/>
    <col min="2806" max="2806" width="34.5703125" customWidth="1"/>
    <col min="2807" max="2807" width="11" customWidth="1"/>
    <col min="2808" max="2808" width="10.5703125" customWidth="1"/>
    <col min="3059" max="3060" width="8.28515625" customWidth="1"/>
    <col min="3061" max="3061" width="14.5703125" customWidth="1"/>
    <col min="3062" max="3062" width="34.5703125" customWidth="1"/>
    <col min="3063" max="3063" width="11" customWidth="1"/>
    <col min="3064" max="3064" width="10.5703125" customWidth="1"/>
    <col min="3315" max="3316" width="8.28515625" customWidth="1"/>
    <col min="3317" max="3317" width="14.5703125" customWidth="1"/>
    <col min="3318" max="3318" width="34.5703125" customWidth="1"/>
    <col min="3319" max="3319" width="11" customWidth="1"/>
    <col min="3320" max="3320" width="10.5703125" customWidth="1"/>
    <col min="3571" max="3572" width="8.28515625" customWidth="1"/>
    <col min="3573" max="3573" width="14.5703125" customWidth="1"/>
    <col min="3574" max="3574" width="34.5703125" customWidth="1"/>
    <col min="3575" max="3575" width="11" customWidth="1"/>
    <col min="3576" max="3576" width="10.5703125" customWidth="1"/>
    <col min="3827" max="3828" width="8.28515625" customWidth="1"/>
    <col min="3829" max="3829" width="14.5703125" customWidth="1"/>
    <col min="3830" max="3830" width="34.5703125" customWidth="1"/>
    <col min="3831" max="3831" width="11" customWidth="1"/>
    <col min="3832" max="3832" width="10.5703125" customWidth="1"/>
    <col min="4083" max="4084" width="8.28515625" customWidth="1"/>
    <col min="4085" max="4085" width="14.5703125" customWidth="1"/>
    <col min="4086" max="4086" width="34.5703125" customWidth="1"/>
    <col min="4087" max="4087" width="11" customWidth="1"/>
    <col min="4088" max="4088" width="10.5703125" customWidth="1"/>
    <col min="4339" max="4340" width="8.28515625" customWidth="1"/>
    <col min="4341" max="4341" width="14.5703125" customWidth="1"/>
    <col min="4342" max="4342" width="34.5703125" customWidth="1"/>
    <col min="4343" max="4343" width="11" customWidth="1"/>
    <col min="4344" max="4344" width="10.5703125" customWidth="1"/>
    <col min="4595" max="4596" width="8.28515625" customWidth="1"/>
    <col min="4597" max="4597" width="14.5703125" customWidth="1"/>
    <col min="4598" max="4598" width="34.5703125" customWidth="1"/>
    <col min="4599" max="4599" width="11" customWidth="1"/>
    <col min="4600" max="4600" width="10.5703125" customWidth="1"/>
    <col min="4851" max="4852" width="8.28515625" customWidth="1"/>
    <col min="4853" max="4853" width="14.5703125" customWidth="1"/>
    <col min="4854" max="4854" width="34.5703125" customWidth="1"/>
    <col min="4855" max="4855" width="11" customWidth="1"/>
    <col min="4856" max="4856" width="10.5703125" customWidth="1"/>
    <col min="5107" max="5108" width="8.28515625" customWidth="1"/>
    <col min="5109" max="5109" width="14.5703125" customWidth="1"/>
    <col min="5110" max="5110" width="34.5703125" customWidth="1"/>
    <col min="5111" max="5111" width="11" customWidth="1"/>
    <col min="5112" max="5112" width="10.5703125" customWidth="1"/>
    <col min="5363" max="5364" width="8.28515625" customWidth="1"/>
    <col min="5365" max="5365" width="14.5703125" customWidth="1"/>
    <col min="5366" max="5366" width="34.5703125" customWidth="1"/>
    <col min="5367" max="5367" width="11" customWidth="1"/>
    <col min="5368" max="5368" width="10.5703125" customWidth="1"/>
    <col min="5619" max="5620" width="8.28515625" customWidth="1"/>
    <col min="5621" max="5621" width="14.5703125" customWidth="1"/>
    <col min="5622" max="5622" width="34.5703125" customWidth="1"/>
    <col min="5623" max="5623" width="11" customWidth="1"/>
    <col min="5624" max="5624" width="10.5703125" customWidth="1"/>
    <col min="5875" max="5876" width="8.28515625" customWidth="1"/>
    <col min="5877" max="5877" width="14.5703125" customWidth="1"/>
    <col min="5878" max="5878" width="34.5703125" customWidth="1"/>
    <col min="5879" max="5879" width="11" customWidth="1"/>
    <col min="5880" max="5880" width="10.5703125" customWidth="1"/>
    <col min="6131" max="6132" width="8.28515625" customWidth="1"/>
    <col min="6133" max="6133" width="14.5703125" customWidth="1"/>
    <col min="6134" max="6134" width="34.5703125" customWidth="1"/>
    <col min="6135" max="6135" width="11" customWidth="1"/>
    <col min="6136" max="6136" width="10.5703125" customWidth="1"/>
    <col min="6387" max="6388" width="8.28515625" customWidth="1"/>
    <col min="6389" max="6389" width="14.5703125" customWidth="1"/>
    <col min="6390" max="6390" width="34.5703125" customWidth="1"/>
    <col min="6391" max="6391" width="11" customWidth="1"/>
    <col min="6392" max="6392" width="10.5703125" customWidth="1"/>
    <col min="6643" max="6644" width="8.28515625" customWidth="1"/>
    <col min="6645" max="6645" width="14.5703125" customWidth="1"/>
    <col min="6646" max="6646" width="34.5703125" customWidth="1"/>
    <col min="6647" max="6647" width="11" customWidth="1"/>
    <col min="6648" max="6648" width="10.5703125" customWidth="1"/>
    <col min="6899" max="6900" width="8.28515625" customWidth="1"/>
    <col min="6901" max="6901" width="14.5703125" customWidth="1"/>
    <col min="6902" max="6902" width="34.5703125" customWidth="1"/>
    <col min="6903" max="6903" width="11" customWidth="1"/>
    <col min="6904" max="6904" width="10.5703125" customWidth="1"/>
    <col min="7155" max="7156" width="8.28515625" customWidth="1"/>
    <col min="7157" max="7157" width="14.5703125" customWidth="1"/>
    <col min="7158" max="7158" width="34.5703125" customWidth="1"/>
    <col min="7159" max="7159" width="11" customWidth="1"/>
    <col min="7160" max="7160" width="10.5703125" customWidth="1"/>
    <col min="7411" max="7412" width="8.28515625" customWidth="1"/>
    <col min="7413" max="7413" width="14.5703125" customWidth="1"/>
    <col min="7414" max="7414" width="34.5703125" customWidth="1"/>
    <col min="7415" max="7415" width="11" customWidth="1"/>
    <col min="7416" max="7416" width="10.5703125" customWidth="1"/>
    <col min="7667" max="7668" width="8.28515625" customWidth="1"/>
    <col min="7669" max="7669" width="14.5703125" customWidth="1"/>
    <col min="7670" max="7670" width="34.5703125" customWidth="1"/>
    <col min="7671" max="7671" width="11" customWidth="1"/>
    <col min="7672" max="7672" width="10.5703125" customWidth="1"/>
    <col min="7923" max="7924" width="8.28515625" customWidth="1"/>
    <col min="7925" max="7925" width="14.5703125" customWidth="1"/>
    <col min="7926" max="7926" width="34.5703125" customWidth="1"/>
    <col min="7927" max="7927" width="11" customWidth="1"/>
    <col min="7928" max="7928" width="10.5703125" customWidth="1"/>
    <col min="8179" max="8180" width="8.28515625" customWidth="1"/>
    <col min="8181" max="8181" width="14.5703125" customWidth="1"/>
    <col min="8182" max="8182" width="34.5703125" customWidth="1"/>
    <col min="8183" max="8183" width="11" customWidth="1"/>
    <col min="8184" max="8184" width="10.5703125" customWidth="1"/>
    <col min="8435" max="8436" width="8.28515625" customWidth="1"/>
    <col min="8437" max="8437" width="14.5703125" customWidth="1"/>
    <col min="8438" max="8438" width="34.5703125" customWidth="1"/>
    <col min="8439" max="8439" width="11" customWidth="1"/>
    <col min="8440" max="8440" width="10.5703125" customWidth="1"/>
    <col min="8691" max="8692" width="8.28515625" customWidth="1"/>
    <col min="8693" max="8693" width="14.5703125" customWidth="1"/>
    <col min="8694" max="8694" width="34.5703125" customWidth="1"/>
    <col min="8695" max="8695" width="11" customWidth="1"/>
    <col min="8696" max="8696" width="10.5703125" customWidth="1"/>
    <col min="8947" max="8948" width="8.28515625" customWidth="1"/>
    <col min="8949" max="8949" width="14.5703125" customWidth="1"/>
    <col min="8950" max="8950" width="34.5703125" customWidth="1"/>
    <col min="8951" max="8951" width="11" customWidth="1"/>
    <col min="8952" max="8952" width="10.5703125" customWidth="1"/>
    <col min="9203" max="9204" width="8.28515625" customWidth="1"/>
    <col min="9205" max="9205" width="14.5703125" customWidth="1"/>
    <col min="9206" max="9206" width="34.5703125" customWidth="1"/>
    <col min="9207" max="9207" width="11" customWidth="1"/>
    <col min="9208" max="9208" width="10.5703125" customWidth="1"/>
    <col min="9459" max="9460" width="8.28515625" customWidth="1"/>
    <col min="9461" max="9461" width="14.5703125" customWidth="1"/>
    <col min="9462" max="9462" width="34.5703125" customWidth="1"/>
    <col min="9463" max="9463" width="11" customWidth="1"/>
    <col min="9464" max="9464" width="10.5703125" customWidth="1"/>
    <col min="9715" max="9716" width="8.28515625" customWidth="1"/>
    <col min="9717" max="9717" width="14.5703125" customWidth="1"/>
    <col min="9718" max="9718" width="34.5703125" customWidth="1"/>
    <col min="9719" max="9719" width="11" customWidth="1"/>
    <col min="9720" max="9720" width="10.5703125" customWidth="1"/>
    <col min="9971" max="9972" width="8.28515625" customWidth="1"/>
    <col min="9973" max="9973" width="14.5703125" customWidth="1"/>
    <col min="9974" max="9974" width="34.5703125" customWidth="1"/>
    <col min="9975" max="9975" width="11" customWidth="1"/>
    <col min="9976" max="9976" width="10.5703125" customWidth="1"/>
    <col min="10227" max="10228" width="8.28515625" customWidth="1"/>
    <col min="10229" max="10229" width="14.5703125" customWidth="1"/>
    <col min="10230" max="10230" width="34.5703125" customWidth="1"/>
    <col min="10231" max="10231" width="11" customWidth="1"/>
    <col min="10232" max="10232" width="10.5703125" customWidth="1"/>
    <col min="10483" max="10484" width="8.28515625" customWidth="1"/>
    <col min="10485" max="10485" width="14.5703125" customWidth="1"/>
    <col min="10486" max="10486" width="34.5703125" customWidth="1"/>
    <col min="10487" max="10487" width="11" customWidth="1"/>
    <col min="10488" max="10488" width="10.5703125" customWidth="1"/>
    <col min="10739" max="10740" width="8.28515625" customWidth="1"/>
    <col min="10741" max="10741" width="14.5703125" customWidth="1"/>
    <col min="10742" max="10742" width="34.5703125" customWidth="1"/>
    <col min="10743" max="10743" width="11" customWidth="1"/>
    <col min="10744" max="10744" width="10.5703125" customWidth="1"/>
    <col min="10995" max="10996" width="8.28515625" customWidth="1"/>
    <col min="10997" max="10997" width="14.5703125" customWidth="1"/>
    <col min="10998" max="10998" width="34.5703125" customWidth="1"/>
    <col min="10999" max="10999" width="11" customWidth="1"/>
    <col min="11000" max="11000" width="10.5703125" customWidth="1"/>
    <col min="11251" max="11252" width="8.28515625" customWidth="1"/>
    <col min="11253" max="11253" width="14.5703125" customWidth="1"/>
    <col min="11254" max="11254" width="34.5703125" customWidth="1"/>
    <col min="11255" max="11255" width="11" customWidth="1"/>
    <col min="11256" max="11256" width="10.5703125" customWidth="1"/>
    <col min="11507" max="11508" width="8.28515625" customWidth="1"/>
    <col min="11509" max="11509" width="14.5703125" customWidth="1"/>
    <col min="11510" max="11510" width="34.5703125" customWidth="1"/>
    <col min="11511" max="11511" width="11" customWidth="1"/>
    <col min="11512" max="11512" width="10.5703125" customWidth="1"/>
    <col min="11763" max="11764" width="8.28515625" customWidth="1"/>
    <col min="11765" max="11765" width="14.5703125" customWidth="1"/>
    <col min="11766" max="11766" width="34.5703125" customWidth="1"/>
    <col min="11767" max="11767" width="11" customWidth="1"/>
    <col min="11768" max="11768" width="10.5703125" customWidth="1"/>
    <col min="12019" max="12020" width="8.28515625" customWidth="1"/>
    <col min="12021" max="12021" width="14.5703125" customWidth="1"/>
    <col min="12022" max="12022" width="34.5703125" customWidth="1"/>
    <col min="12023" max="12023" width="11" customWidth="1"/>
    <col min="12024" max="12024" width="10.5703125" customWidth="1"/>
    <col min="12275" max="12276" width="8.28515625" customWidth="1"/>
    <col min="12277" max="12277" width="14.5703125" customWidth="1"/>
    <col min="12278" max="12278" width="34.5703125" customWidth="1"/>
    <col min="12279" max="12279" width="11" customWidth="1"/>
    <col min="12280" max="12280" width="10.5703125" customWidth="1"/>
    <col min="12531" max="12532" width="8.28515625" customWidth="1"/>
    <col min="12533" max="12533" width="14.5703125" customWidth="1"/>
    <col min="12534" max="12534" width="34.5703125" customWidth="1"/>
    <col min="12535" max="12535" width="11" customWidth="1"/>
    <col min="12536" max="12536" width="10.5703125" customWidth="1"/>
    <col min="12787" max="12788" width="8.28515625" customWidth="1"/>
    <col min="12789" max="12789" width="14.5703125" customWidth="1"/>
    <col min="12790" max="12790" width="34.5703125" customWidth="1"/>
    <col min="12791" max="12791" width="11" customWidth="1"/>
    <col min="12792" max="12792" width="10.5703125" customWidth="1"/>
    <col min="13043" max="13044" width="8.28515625" customWidth="1"/>
    <col min="13045" max="13045" width="14.5703125" customWidth="1"/>
    <col min="13046" max="13046" width="34.5703125" customWidth="1"/>
    <col min="13047" max="13047" width="11" customWidth="1"/>
    <col min="13048" max="13048" width="10.5703125" customWidth="1"/>
    <col min="13299" max="13300" width="8.28515625" customWidth="1"/>
    <col min="13301" max="13301" width="14.5703125" customWidth="1"/>
    <col min="13302" max="13302" width="34.5703125" customWidth="1"/>
    <col min="13303" max="13303" width="11" customWidth="1"/>
    <col min="13304" max="13304" width="10.5703125" customWidth="1"/>
    <col min="13555" max="13556" width="8.28515625" customWidth="1"/>
    <col min="13557" max="13557" width="14.5703125" customWidth="1"/>
    <col min="13558" max="13558" width="34.5703125" customWidth="1"/>
    <col min="13559" max="13559" width="11" customWidth="1"/>
    <col min="13560" max="13560" width="10.5703125" customWidth="1"/>
    <col min="13811" max="13812" width="8.28515625" customWidth="1"/>
    <col min="13813" max="13813" width="14.5703125" customWidth="1"/>
    <col min="13814" max="13814" width="34.5703125" customWidth="1"/>
    <col min="13815" max="13815" width="11" customWidth="1"/>
    <col min="13816" max="13816" width="10.5703125" customWidth="1"/>
    <col min="14067" max="14068" width="8.28515625" customWidth="1"/>
    <col min="14069" max="14069" width="14.5703125" customWidth="1"/>
    <col min="14070" max="14070" width="34.5703125" customWidth="1"/>
    <col min="14071" max="14071" width="11" customWidth="1"/>
    <col min="14072" max="14072" width="10.5703125" customWidth="1"/>
    <col min="14323" max="14324" width="8.28515625" customWidth="1"/>
    <col min="14325" max="14325" width="14.5703125" customWidth="1"/>
    <col min="14326" max="14326" width="34.5703125" customWidth="1"/>
    <col min="14327" max="14327" width="11" customWidth="1"/>
    <col min="14328" max="14328" width="10.5703125" customWidth="1"/>
    <col min="14579" max="14580" width="8.28515625" customWidth="1"/>
    <col min="14581" max="14581" width="14.5703125" customWidth="1"/>
    <col min="14582" max="14582" width="34.5703125" customWidth="1"/>
    <col min="14583" max="14583" width="11" customWidth="1"/>
    <col min="14584" max="14584" width="10.5703125" customWidth="1"/>
    <col min="14835" max="14836" width="8.28515625" customWidth="1"/>
    <col min="14837" max="14837" width="14.5703125" customWidth="1"/>
    <col min="14838" max="14838" width="34.5703125" customWidth="1"/>
    <col min="14839" max="14839" width="11" customWidth="1"/>
    <col min="14840" max="14840" width="10.5703125" customWidth="1"/>
    <col min="15091" max="15092" width="8.28515625" customWidth="1"/>
    <col min="15093" max="15093" width="14.5703125" customWidth="1"/>
    <col min="15094" max="15094" width="34.5703125" customWidth="1"/>
    <col min="15095" max="15095" width="11" customWidth="1"/>
    <col min="15096" max="15096" width="10.5703125" customWidth="1"/>
    <col min="15347" max="15348" width="8.28515625" customWidth="1"/>
    <col min="15349" max="15349" width="14.5703125" customWidth="1"/>
    <col min="15350" max="15350" width="34.5703125" customWidth="1"/>
    <col min="15351" max="15351" width="11" customWidth="1"/>
    <col min="15352" max="15352" width="10.5703125" customWidth="1"/>
    <col min="15603" max="15604" width="8.28515625" customWidth="1"/>
    <col min="15605" max="15605" width="14.5703125" customWidth="1"/>
    <col min="15606" max="15606" width="34.5703125" customWidth="1"/>
    <col min="15607" max="15607" width="11" customWidth="1"/>
    <col min="15608" max="15608" width="10.5703125" customWidth="1"/>
    <col min="15859" max="15860" width="8.28515625" customWidth="1"/>
    <col min="15861" max="15861" width="14.5703125" customWidth="1"/>
    <col min="15862" max="15862" width="34.5703125" customWidth="1"/>
    <col min="15863" max="15863" width="11" customWidth="1"/>
    <col min="15864" max="15864" width="10.5703125" customWidth="1"/>
    <col min="16115" max="16116" width="8.28515625" customWidth="1"/>
    <col min="16117" max="16117" width="14.5703125" customWidth="1"/>
    <col min="16118" max="16118" width="34.5703125" customWidth="1"/>
    <col min="16119" max="16119" width="11" customWidth="1"/>
    <col min="16120" max="16120" width="10.5703125" customWidth="1"/>
  </cols>
  <sheetData>
    <row r="3" spans="1:7" x14ac:dyDescent="0.25">
      <c r="A3" s="72" t="s">
        <v>164</v>
      </c>
    </row>
    <row r="4" spans="1:7" x14ac:dyDescent="0.25">
      <c r="F4" s="71" t="s">
        <v>159</v>
      </c>
    </row>
    <row r="5" spans="1:7" ht="36" x14ac:dyDescent="0.25">
      <c r="A5" s="22" t="s">
        <v>141</v>
      </c>
      <c r="B5" s="22" t="s">
        <v>18</v>
      </c>
      <c r="C5" s="22" t="s">
        <v>26</v>
      </c>
      <c r="D5" s="63" t="s">
        <v>161</v>
      </c>
      <c r="E5" s="63" t="s">
        <v>160</v>
      </c>
      <c r="F5" s="22" t="s">
        <v>27</v>
      </c>
      <c r="G5" s="22" t="s">
        <v>28</v>
      </c>
    </row>
    <row r="6" spans="1:7" x14ac:dyDescent="0.25">
      <c r="A6" s="23" t="s">
        <v>29</v>
      </c>
      <c r="B6" s="23">
        <v>29955634590</v>
      </c>
      <c r="C6" s="24" t="s">
        <v>79</v>
      </c>
      <c r="D6" s="23" t="s">
        <v>19</v>
      </c>
      <c r="E6" s="25">
        <v>12757544</v>
      </c>
      <c r="F6" s="25">
        <v>11461</v>
      </c>
      <c r="G6" s="25">
        <v>329233.92700000003</v>
      </c>
    </row>
    <row r="7" spans="1:7" x14ac:dyDescent="0.25">
      <c r="A7" s="23" t="s">
        <v>30</v>
      </c>
      <c r="B7" s="23" t="s">
        <v>82</v>
      </c>
      <c r="C7" s="24" t="s">
        <v>151</v>
      </c>
      <c r="D7" s="23" t="s">
        <v>19</v>
      </c>
      <c r="E7" s="25">
        <v>4210053.5130000003</v>
      </c>
      <c r="F7" s="25">
        <v>63</v>
      </c>
      <c r="G7" s="26">
        <v>-59087.245999999999</v>
      </c>
    </row>
    <row r="8" spans="1:7" x14ac:dyDescent="0.25">
      <c r="A8" s="23" t="s">
        <v>31</v>
      </c>
      <c r="B8" s="23">
        <v>40715974731</v>
      </c>
      <c r="C8" s="24" t="s">
        <v>133</v>
      </c>
      <c r="D8" s="23" t="s">
        <v>19</v>
      </c>
      <c r="E8" s="25">
        <v>3183731.3229999999</v>
      </c>
      <c r="F8" s="25">
        <v>72</v>
      </c>
      <c r="G8" s="25">
        <v>46720.843000000001</v>
      </c>
    </row>
    <row r="9" spans="1:7" x14ac:dyDescent="0.25">
      <c r="A9" s="23" t="s">
        <v>32</v>
      </c>
      <c r="B9" s="23">
        <v>56007827423</v>
      </c>
      <c r="C9" s="24" t="s">
        <v>146</v>
      </c>
      <c r="D9" s="23" t="s">
        <v>21</v>
      </c>
      <c r="E9" s="25">
        <v>2839695.7930000001</v>
      </c>
      <c r="F9" s="25">
        <v>135</v>
      </c>
      <c r="G9" s="25">
        <v>76837.061000000002</v>
      </c>
    </row>
    <row r="10" spans="1:7" x14ac:dyDescent="0.25">
      <c r="A10" s="23" t="s">
        <v>33</v>
      </c>
      <c r="B10" s="23">
        <v>10045107278</v>
      </c>
      <c r="C10" s="24" t="s">
        <v>102</v>
      </c>
      <c r="D10" s="23" t="s">
        <v>21</v>
      </c>
      <c r="E10" s="25">
        <v>2611593.3760000002</v>
      </c>
      <c r="F10" s="25">
        <v>2934</v>
      </c>
      <c r="G10" s="25">
        <v>26508.435000000001</v>
      </c>
    </row>
    <row r="11" spans="1:7" x14ac:dyDescent="0.25">
      <c r="A11" s="23" t="s">
        <v>34</v>
      </c>
      <c r="B11" s="23">
        <v>38016445738</v>
      </c>
      <c r="C11" s="24" t="s">
        <v>105</v>
      </c>
      <c r="D11" s="23" t="s">
        <v>19</v>
      </c>
      <c r="E11" s="25">
        <v>2585216.3339999998</v>
      </c>
      <c r="F11" s="25">
        <v>1504</v>
      </c>
      <c r="G11" s="25">
        <v>67211.763999999996</v>
      </c>
    </row>
    <row r="12" spans="1:7" x14ac:dyDescent="0.25">
      <c r="A12" s="23" t="s">
        <v>35</v>
      </c>
      <c r="B12" s="23">
        <v>75917721668</v>
      </c>
      <c r="C12" s="24" t="s">
        <v>84</v>
      </c>
      <c r="D12" s="23" t="s">
        <v>19</v>
      </c>
      <c r="E12" s="25">
        <v>2464041.105</v>
      </c>
      <c r="F12" s="25">
        <v>3450</v>
      </c>
      <c r="G12" s="25">
        <v>42993.699000000001</v>
      </c>
    </row>
    <row r="13" spans="1:7" x14ac:dyDescent="0.25">
      <c r="A13" s="23" t="s">
        <v>36</v>
      </c>
      <c r="B13" s="23">
        <v>73660371074</v>
      </c>
      <c r="C13" s="24" t="s">
        <v>153</v>
      </c>
      <c r="D13" s="23" t="s">
        <v>19</v>
      </c>
      <c r="E13" s="25">
        <v>2327171.6540000001</v>
      </c>
      <c r="F13" s="25">
        <v>1417</v>
      </c>
      <c r="G13" s="25">
        <v>22023.667000000001</v>
      </c>
    </row>
    <row r="14" spans="1:7" x14ac:dyDescent="0.25">
      <c r="A14" s="23" t="s">
        <v>37</v>
      </c>
      <c r="B14" s="23">
        <v>92510683607</v>
      </c>
      <c r="C14" s="24" t="s">
        <v>103</v>
      </c>
      <c r="D14" s="23" t="s">
        <v>136</v>
      </c>
      <c r="E14" s="25">
        <v>2164800.7409999999</v>
      </c>
      <c r="F14" s="25">
        <v>2124</v>
      </c>
      <c r="G14" s="25">
        <v>37730.184999999998</v>
      </c>
    </row>
    <row r="15" spans="1:7" x14ac:dyDescent="0.25">
      <c r="A15" s="23" t="s">
        <v>38</v>
      </c>
      <c r="B15" s="27">
        <v>30985203273</v>
      </c>
      <c r="C15" s="24" t="s">
        <v>132</v>
      </c>
      <c r="D15" s="23" t="s">
        <v>19</v>
      </c>
      <c r="E15" s="25">
        <v>2057034.524</v>
      </c>
      <c r="F15" s="25">
        <v>80</v>
      </c>
      <c r="G15" s="26">
        <v>-22923.844000000001</v>
      </c>
    </row>
    <row r="16" spans="1:7" ht="15" customHeight="1" x14ac:dyDescent="0.25">
      <c r="A16" s="81" t="s">
        <v>134</v>
      </c>
      <c r="B16" s="81"/>
      <c r="C16" s="81"/>
      <c r="D16" s="81"/>
      <c r="E16" s="28">
        <f>SUM(E6:E15)</f>
        <v>37200882.362999998</v>
      </c>
      <c r="F16" s="28">
        <f>SUM(F6:F15)</f>
        <v>23240</v>
      </c>
      <c r="G16" s="28">
        <f>SUM(G6:G15)</f>
        <v>567248.49099999992</v>
      </c>
    </row>
    <row r="17" spans="1:10" ht="15" customHeight="1" x14ac:dyDescent="0.25">
      <c r="A17" s="81" t="s">
        <v>135</v>
      </c>
      <c r="B17" s="81"/>
      <c r="C17" s="81"/>
      <c r="D17" s="81"/>
      <c r="E17" s="28">
        <v>256471636.586</v>
      </c>
      <c r="F17" s="28">
        <v>208785</v>
      </c>
      <c r="G17" s="28">
        <v>5133970.449</v>
      </c>
    </row>
    <row r="18" spans="1:10" x14ac:dyDescent="0.25">
      <c r="A18" s="21" t="s">
        <v>48</v>
      </c>
      <c r="J18" s="30"/>
    </row>
    <row r="20" spans="1:10" x14ac:dyDescent="0.25">
      <c r="A20" s="64" t="s">
        <v>152</v>
      </c>
    </row>
    <row r="21" spans="1:10" x14ac:dyDescent="0.25">
      <c r="A21" s="64" t="s">
        <v>147</v>
      </c>
    </row>
    <row r="22" spans="1:10" x14ac:dyDescent="0.25">
      <c r="A22" s="64" t="s">
        <v>154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B23" sqref="B23"/>
    </sheetView>
  </sheetViews>
  <sheetFormatPr defaultRowHeight="15" x14ac:dyDescent="0.25"/>
  <cols>
    <col min="1" max="1" width="7.42578125" customWidth="1"/>
    <col min="2" max="2" width="14.5703125" customWidth="1"/>
    <col min="3" max="3" width="27.28515625" customWidth="1"/>
    <col min="4" max="4" width="13" customWidth="1"/>
    <col min="5" max="5" width="10.5703125" customWidth="1"/>
    <col min="6" max="6" width="9.7109375" customWidth="1"/>
    <col min="7" max="7" width="11.42578125" customWidth="1"/>
    <col min="250" max="251" width="8.28515625" customWidth="1"/>
    <col min="252" max="252" width="14.5703125" customWidth="1"/>
    <col min="253" max="253" width="34.5703125" customWidth="1"/>
    <col min="254" max="254" width="11" customWidth="1"/>
    <col min="255" max="255" width="10.5703125" customWidth="1"/>
    <col min="506" max="507" width="8.28515625" customWidth="1"/>
    <col min="508" max="508" width="14.5703125" customWidth="1"/>
    <col min="509" max="509" width="34.5703125" customWidth="1"/>
    <col min="510" max="510" width="11" customWidth="1"/>
    <col min="511" max="511" width="10.5703125" customWidth="1"/>
    <col min="762" max="763" width="8.28515625" customWidth="1"/>
    <col min="764" max="764" width="14.5703125" customWidth="1"/>
    <col min="765" max="765" width="34.5703125" customWidth="1"/>
    <col min="766" max="766" width="11" customWidth="1"/>
    <col min="767" max="767" width="10.5703125" customWidth="1"/>
    <col min="1018" max="1019" width="8.28515625" customWidth="1"/>
    <col min="1020" max="1020" width="14.5703125" customWidth="1"/>
    <col min="1021" max="1021" width="34.5703125" customWidth="1"/>
    <col min="1022" max="1022" width="11" customWidth="1"/>
    <col min="1023" max="1023" width="10.5703125" customWidth="1"/>
    <col min="1274" max="1275" width="8.28515625" customWidth="1"/>
    <col min="1276" max="1276" width="14.5703125" customWidth="1"/>
    <col min="1277" max="1277" width="34.5703125" customWidth="1"/>
    <col min="1278" max="1278" width="11" customWidth="1"/>
    <col min="1279" max="1279" width="10.5703125" customWidth="1"/>
    <col min="1530" max="1531" width="8.28515625" customWidth="1"/>
    <col min="1532" max="1532" width="14.5703125" customWidth="1"/>
    <col min="1533" max="1533" width="34.5703125" customWidth="1"/>
    <col min="1534" max="1534" width="11" customWidth="1"/>
    <col min="1535" max="1535" width="10.5703125" customWidth="1"/>
    <col min="1786" max="1787" width="8.28515625" customWidth="1"/>
    <col min="1788" max="1788" width="14.5703125" customWidth="1"/>
    <col min="1789" max="1789" width="34.5703125" customWidth="1"/>
    <col min="1790" max="1790" width="11" customWidth="1"/>
    <col min="1791" max="1791" width="10.5703125" customWidth="1"/>
    <col min="2042" max="2043" width="8.28515625" customWidth="1"/>
    <col min="2044" max="2044" width="14.5703125" customWidth="1"/>
    <col min="2045" max="2045" width="34.5703125" customWidth="1"/>
    <col min="2046" max="2046" width="11" customWidth="1"/>
    <col min="2047" max="2047" width="10.5703125" customWidth="1"/>
    <col min="2298" max="2299" width="8.28515625" customWidth="1"/>
    <col min="2300" max="2300" width="14.5703125" customWidth="1"/>
    <col min="2301" max="2301" width="34.5703125" customWidth="1"/>
    <col min="2302" max="2302" width="11" customWidth="1"/>
    <col min="2303" max="2303" width="10.5703125" customWidth="1"/>
    <col min="2554" max="2555" width="8.28515625" customWidth="1"/>
    <col min="2556" max="2556" width="14.5703125" customWidth="1"/>
    <col min="2557" max="2557" width="34.5703125" customWidth="1"/>
    <col min="2558" max="2558" width="11" customWidth="1"/>
    <col min="2559" max="2559" width="10.5703125" customWidth="1"/>
    <col min="2810" max="2811" width="8.28515625" customWidth="1"/>
    <col min="2812" max="2812" width="14.5703125" customWidth="1"/>
    <col min="2813" max="2813" width="34.5703125" customWidth="1"/>
    <col min="2814" max="2814" width="11" customWidth="1"/>
    <col min="2815" max="2815" width="10.5703125" customWidth="1"/>
    <col min="3066" max="3067" width="8.28515625" customWidth="1"/>
    <col min="3068" max="3068" width="14.5703125" customWidth="1"/>
    <col min="3069" max="3069" width="34.5703125" customWidth="1"/>
    <col min="3070" max="3070" width="11" customWidth="1"/>
    <col min="3071" max="3071" width="10.5703125" customWidth="1"/>
    <col min="3322" max="3323" width="8.28515625" customWidth="1"/>
    <col min="3324" max="3324" width="14.5703125" customWidth="1"/>
    <col min="3325" max="3325" width="34.5703125" customWidth="1"/>
    <col min="3326" max="3326" width="11" customWidth="1"/>
    <col min="3327" max="3327" width="10.5703125" customWidth="1"/>
    <col min="3578" max="3579" width="8.28515625" customWidth="1"/>
    <col min="3580" max="3580" width="14.5703125" customWidth="1"/>
    <col min="3581" max="3581" width="34.5703125" customWidth="1"/>
    <col min="3582" max="3582" width="11" customWidth="1"/>
    <col min="3583" max="3583" width="10.5703125" customWidth="1"/>
    <col min="3834" max="3835" width="8.28515625" customWidth="1"/>
    <col min="3836" max="3836" width="14.5703125" customWidth="1"/>
    <col min="3837" max="3837" width="34.5703125" customWidth="1"/>
    <col min="3838" max="3838" width="11" customWidth="1"/>
    <col min="3839" max="3839" width="10.5703125" customWidth="1"/>
    <col min="4090" max="4091" width="8.28515625" customWidth="1"/>
    <col min="4092" max="4092" width="14.5703125" customWidth="1"/>
    <col min="4093" max="4093" width="34.5703125" customWidth="1"/>
    <col min="4094" max="4094" width="11" customWidth="1"/>
    <col min="4095" max="4095" width="10.5703125" customWidth="1"/>
    <col min="4346" max="4347" width="8.28515625" customWidth="1"/>
    <col min="4348" max="4348" width="14.5703125" customWidth="1"/>
    <col min="4349" max="4349" width="34.5703125" customWidth="1"/>
    <col min="4350" max="4350" width="11" customWidth="1"/>
    <col min="4351" max="4351" width="10.5703125" customWidth="1"/>
    <col min="4602" max="4603" width="8.28515625" customWidth="1"/>
    <col min="4604" max="4604" width="14.5703125" customWidth="1"/>
    <col min="4605" max="4605" width="34.5703125" customWidth="1"/>
    <col min="4606" max="4606" width="11" customWidth="1"/>
    <col min="4607" max="4607" width="10.5703125" customWidth="1"/>
    <col min="4858" max="4859" width="8.28515625" customWidth="1"/>
    <col min="4860" max="4860" width="14.5703125" customWidth="1"/>
    <col min="4861" max="4861" width="34.5703125" customWidth="1"/>
    <col min="4862" max="4862" width="11" customWidth="1"/>
    <col min="4863" max="4863" width="10.5703125" customWidth="1"/>
    <col min="5114" max="5115" width="8.28515625" customWidth="1"/>
    <col min="5116" max="5116" width="14.5703125" customWidth="1"/>
    <col min="5117" max="5117" width="34.5703125" customWidth="1"/>
    <col min="5118" max="5118" width="11" customWidth="1"/>
    <col min="5119" max="5119" width="10.5703125" customWidth="1"/>
    <col min="5370" max="5371" width="8.28515625" customWidth="1"/>
    <col min="5372" max="5372" width="14.5703125" customWidth="1"/>
    <col min="5373" max="5373" width="34.5703125" customWidth="1"/>
    <col min="5374" max="5374" width="11" customWidth="1"/>
    <col min="5375" max="5375" width="10.5703125" customWidth="1"/>
    <col min="5626" max="5627" width="8.28515625" customWidth="1"/>
    <col min="5628" max="5628" width="14.5703125" customWidth="1"/>
    <col min="5629" max="5629" width="34.5703125" customWidth="1"/>
    <col min="5630" max="5630" width="11" customWidth="1"/>
    <col min="5631" max="5631" width="10.5703125" customWidth="1"/>
    <col min="5882" max="5883" width="8.28515625" customWidth="1"/>
    <col min="5884" max="5884" width="14.5703125" customWidth="1"/>
    <col min="5885" max="5885" width="34.5703125" customWidth="1"/>
    <col min="5886" max="5886" width="11" customWidth="1"/>
    <col min="5887" max="5887" width="10.5703125" customWidth="1"/>
    <col min="6138" max="6139" width="8.28515625" customWidth="1"/>
    <col min="6140" max="6140" width="14.5703125" customWidth="1"/>
    <col min="6141" max="6141" width="34.5703125" customWidth="1"/>
    <col min="6142" max="6142" width="11" customWidth="1"/>
    <col min="6143" max="6143" width="10.5703125" customWidth="1"/>
    <col min="6394" max="6395" width="8.28515625" customWidth="1"/>
    <col min="6396" max="6396" width="14.5703125" customWidth="1"/>
    <col min="6397" max="6397" width="34.5703125" customWidth="1"/>
    <col min="6398" max="6398" width="11" customWidth="1"/>
    <col min="6399" max="6399" width="10.5703125" customWidth="1"/>
    <col min="6650" max="6651" width="8.28515625" customWidth="1"/>
    <col min="6652" max="6652" width="14.5703125" customWidth="1"/>
    <col min="6653" max="6653" width="34.5703125" customWidth="1"/>
    <col min="6654" max="6654" width="11" customWidth="1"/>
    <col min="6655" max="6655" width="10.5703125" customWidth="1"/>
    <col min="6906" max="6907" width="8.28515625" customWidth="1"/>
    <col min="6908" max="6908" width="14.5703125" customWidth="1"/>
    <col min="6909" max="6909" width="34.5703125" customWidth="1"/>
    <col min="6910" max="6910" width="11" customWidth="1"/>
    <col min="6911" max="6911" width="10.5703125" customWidth="1"/>
    <col min="7162" max="7163" width="8.28515625" customWidth="1"/>
    <col min="7164" max="7164" width="14.5703125" customWidth="1"/>
    <col min="7165" max="7165" width="34.5703125" customWidth="1"/>
    <col min="7166" max="7166" width="11" customWidth="1"/>
    <col min="7167" max="7167" width="10.5703125" customWidth="1"/>
    <col min="7418" max="7419" width="8.28515625" customWidth="1"/>
    <col min="7420" max="7420" width="14.5703125" customWidth="1"/>
    <col min="7421" max="7421" width="34.5703125" customWidth="1"/>
    <col min="7422" max="7422" width="11" customWidth="1"/>
    <col min="7423" max="7423" width="10.5703125" customWidth="1"/>
    <col min="7674" max="7675" width="8.28515625" customWidth="1"/>
    <col min="7676" max="7676" width="14.5703125" customWidth="1"/>
    <col min="7677" max="7677" width="34.5703125" customWidth="1"/>
    <col min="7678" max="7678" width="11" customWidth="1"/>
    <col min="7679" max="7679" width="10.5703125" customWidth="1"/>
    <col min="7930" max="7931" width="8.28515625" customWidth="1"/>
    <col min="7932" max="7932" width="14.5703125" customWidth="1"/>
    <col min="7933" max="7933" width="34.5703125" customWidth="1"/>
    <col min="7934" max="7934" width="11" customWidth="1"/>
    <col min="7935" max="7935" width="10.5703125" customWidth="1"/>
    <col min="8186" max="8187" width="8.28515625" customWidth="1"/>
    <col min="8188" max="8188" width="14.5703125" customWidth="1"/>
    <col min="8189" max="8189" width="34.5703125" customWidth="1"/>
    <col min="8190" max="8190" width="11" customWidth="1"/>
    <col min="8191" max="8191" width="10.5703125" customWidth="1"/>
    <col min="8442" max="8443" width="8.28515625" customWidth="1"/>
    <col min="8444" max="8444" width="14.5703125" customWidth="1"/>
    <col min="8445" max="8445" width="34.5703125" customWidth="1"/>
    <col min="8446" max="8446" width="11" customWidth="1"/>
    <col min="8447" max="8447" width="10.5703125" customWidth="1"/>
    <col min="8698" max="8699" width="8.28515625" customWidth="1"/>
    <col min="8700" max="8700" width="14.5703125" customWidth="1"/>
    <col min="8701" max="8701" width="34.5703125" customWidth="1"/>
    <col min="8702" max="8702" width="11" customWidth="1"/>
    <col min="8703" max="8703" width="10.5703125" customWidth="1"/>
    <col min="8954" max="8955" width="8.28515625" customWidth="1"/>
    <col min="8956" max="8956" width="14.5703125" customWidth="1"/>
    <col min="8957" max="8957" width="34.5703125" customWidth="1"/>
    <col min="8958" max="8958" width="11" customWidth="1"/>
    <col min="8959" max="8959" width="10.5703125" customWidth="1"/>
    <col min="9210" max="9211" width="8.28515625" customWidth="1"/>
    <col min="9212" max="9212" width="14.5703125" customWidth="1"/>
    <col min="9213" max="9213" width="34.5703125" customWidth="1"/>
    <col min="9214" max="9214" width="11" customWidth="1"/>
    <col min="9215" max="9215" width="10.5703125" customWidth="1"/>
    <col min="9466" max="9467" width="8.28515625" customWidth="1"/>
    <col min="9468" max="9468" width="14.5703125" customWidth="1"/>
    <col min="9469" max="9469" width="34.5703125" customWidth="1"/>
    <col min="9470" max="9470" width="11" customWidth="1"/>
    <col min="9471" max="9471" width="10.5703125" customWidth="1"/>
    <col min="9722" max="9723" width="8.28515625" customWidth="1"/>
    <col min="9724" max="9724" width="14.5703125" customWidth="1"/>
    <col min="9725" max="9725" width="34.5703125" customWidth="1"/>
    <col min="9726" max="9726" width="11" customWidth="1"/>
    <col min="9727" max="9727" width="10.5703125" customWidth="1"/>
    <col min="9978" max="9979" width="8.28515625" customWidth="1"/>
    <col min="9980" max="9980" width="14.5703125" customWidth="1"/>
    <col min="9981" max="9981" width="34.5703125" customWidth="1"/>
    <col min="9982" max="9982" width="11" customWidth="1"/>
    <col min="9983" max="9983" width="10.5703125" customWidth="1"/>
    <col min="10234" max="10235" width="8.28515625" customWidth="1"/>
    <col min="10236" max="10236" width="14.5703125" customWidth="1"/>
    <col min="10237" max="10237" width="34.5703125" customWidth="1"/>
    <col min="10238" max="10238" width="11" customWidth="1"/>
    <col min="10239" max="10239" width="10.5703125" customWidth="1"/>
    <col min="10490" max="10491" width="8.28515625" customWidth="1"/>
    <col min="10492" max="10492" width="14.5703125" customWidth="1"/>
    <col min="10493" max="10493" width="34.5703125" customWidth="1"/>
    <col min="10494" max="10494" width="11" customWidth="1"/>
    <col min="10495" max="10495" width="10.5703125" customWidth="1"/>
    <col min="10746" max="10747" width="8.28515625" customWidth="1"/>
    <col min="10748" max="10748" width="14.5703125" customWidth="1"/>
    <col min="10749" max="10749" width="34.5703125" customWidth="1"/>
    <col min="10750" max="10750" width="11" customWidth="1"/>
    <col min="10751" max="10751" width="10.5703125" customWidth="1"/>
    <col min="11002" max="11003" width="8.28515625" customWidth="1"/>
    <col min="11004" max="11004" width="14.5703125" customWidth="1"/>
    <col min="11005" max="11005" width="34.5703125" customWidth="1"/>
    <col min="11006" max="11006" width="11" customWidth="1"/>
    <col min="11007" max="11007" width="10.5703125" customWidth="1"/>
    <col min="11258" max="11259" width="8.28515625" customWidth="1"/>
    <col min="11260" max="11260" width="14.5703125" customWidth="1"/>
    <col min="11261" max="11261" width="34.5703125" customWidth="1"/>
    <col min="11262" max="11262" width="11" customWidth="1"/>
    <col min="11263" max="11263" width="10.5703125" customWidth="1"/>
    <col min="11514" max="11515" width="8.28515625" customWidth="1"/>
    <col min="11516" max="11516" width="14.5703125" customWidth="1"/>
    <col min="11517" max="11517" width="34.5703125" customWidth="1"/>
    <col min="11518" max="11518" width="11" customWidth="1"/>
    <col min="11519" max="11519" width="10.5703125" customWidth="1"/>
    <col min="11770" max="11771" width="8.28515625" customWidth="1"/>
    <col min="11772" max="11772" width="14.5703125" customWidth="1"/>
    <col min="11773" max="11773" width="34.5703125" customWidth="1"/>
    <col min="11774" max="11774" width="11" customWidth="1"/>
    <col min="11775" max="11775" width="10.5703125" customWidth="1"/>
    <col min="12026" max="12027" width="8.28515625" customWidth="1"/>
    <col min="12028" max="12028" width="14.5703125" customWidth="1"/>
    <col min="12029" max="12029" width="34.5703125" customWidth="1"/>
    <col min="12030" max="12030" width="11" customWidth="1"/>
    <col min="12031" max="12031" width="10.5703125" customWidth="1"/>
    <col min="12282" max="12283" width="8.28515625" customWidth="1"/>
    <col min="12284" max="12284" width="14.5703125" customWidth="1"/>
    <col min="12285" max="12285" width="34.5703125" customWidth="1"/>
    <col min="12286" max="12286" width="11" customWidth="1"/>
    <col min="12287" max="12287" width="10.5703125" customWidth="1"/>
    <col min="12538" max="12539" width="8.28515625" customWidth="1"/>
    <col min="12540" max="12540" width="14.5703125" customWidth="1"/>
    <col min="12541" max="12541" width="34.5703125" customWidth="1"/>
    <col min="12542" max="12542" width="11" customWidth="1"/>
    <col min="12543" max="12543" width="10.5703125" customWidth="1"/>
    <col min="12794" max="12795" width="8.28515625" customWidth="1"/>
    <col min="12796" max="12796" width="14.5703125" customWidth="1"/>
    <col min="12797" max="12797" width="34.5703125" customWidth="1"/>
    <col min="12798" max="12798" width="11" customWidth="1"/>
    <col min="12799" max="12799" width="10.5703125" customWidth="1"/>
    <col min="13050" max="13051" width="8.28515625" customWidth="1"/>
    <col min="13052" max="13052" width="14.5703125" customWidth="1"/>
    <col min="13053" max="13053" width="34.5703125" customWidth="1"/>
    <col min="13054" max="13054" width="11" customWidth="1"/>
    <col min="13055" max="13055" width="10.5703125" customWidth="1"/>
    <col min="13306" max="13307" width="8.28515625" customWidth="1"/>
    <col min="13308" max="13308" width="14.5703125" customWidth="1"/>
    <col min="13309" max="13309" width="34.5703125" customWidth="1"/>
    <col min="13310" max="13310" width="11" customWidth="1"/>
    <col min="13311" max="13311" width="10.5703125" customWidth="1"/>
    <col min="13562" max="13563" width="8.28515625" customWidth="1"/>
    <col min="13564" max="13564" width="14.5703125" customWidth="1"/>
    <col min="13565" max="13565" width="34.5703125" customWidth="1"/>
    <col min="13566" max="13566" width="11" customWidth="1"/>
    <col min="13567" max="13567" width="10.5703125" customWidth="1"/>
    <col min="13818" max="13819" width="8.28515625" customWidth="1"/>
    <col min="13820" max="13820" width="14.5703125" customWidth="1"/>
    <col min="13821" max="13821" width="34.5703125" customWidth="1"/>
    <col min="13822" max="13822" width="11" customWidth="1"/>
    <col min="13823" max="13823" width="10.5703125" customWidth="1"/>
    <col min="14074" max="14075" width="8.28515625" customWidth="1"/>
    <col min="14076" max="14076" width="14.5703125" customWidth="1"/>
    <col min="14077" max="14077" width="34.5703125" customWidth="1"/>
    <col min="14078" max="14078" width="11" customWidth="1"/>
    <col min="14079" max="14079" width="10.5703125" customWidth="1"/>
    <col min="14330" max="14331" width="8.28515625" customWidth="1"/>
    <col min="14332" max="14332" width="14.5703125" customWidth="1"/>
    <col min="14333" max="14333" width="34.5703125" customWidth="1"/>
    <col min="14334" max="14334" width="11" customWidth="1"/>
    <col min="14335" max="14335" width="10.5703125" customWidth="1"/>
    <col min="14586" max="14587" width="8.28515625" customWidth="1"/>
    <col min="14588" max="14588" width="14.5703125" customWidth="1"/>
    <col min="14589" max="14589" width="34.5703125" customWidth="1"/>
    <col min="14590" max="14590" width="11" customWidth="1"/>
    <col min="14591" max="14591" width="10.5703125" customWidth="1"/>
    <col min="14842" max="14843" width="8.28515625" customWidth="1"/>
    <col min="14844" max="14844" width="14.5703125" customWidth="1"/>
    <col min="14845" max="14845" width="34.5703125" customWidth="1"/>
    <col min="14846" max="14846" width="11" customWidth="1"/>
    <col min="14847" max="14847" width="10.5703125" customWidth="1"/>
    <col min="15098" max="15099" width="8.28515625" customWidth="1"/>
    <col min="15100" max="15100" width="14.5703125" customWidth="1"/>
    <col min="15101" max="15101" width="34.5703125" customWidth="1"/>
    <col min="15102" max="15102" width="11" customWidth="1"/>
    <col min="15103" max="15103" width="10.5703125" customWidth="1"/>
    <col min="15354" max="15355" width="8.28515625" customWidth="1"/>
    <col min="15356" max="15356" width="14.5703125" customWidth="1"/>
    <col min="15357" max="15357" width="34.5703125" customWidth="1"/>
    <col min="15358" max="15358" width="11" customWidth="1"/>
    <col min="15359" max="15359" width="10.5703125" customWidth="1"/>
    <col min="15610" max="15611" width="8.28515625" customWidth="1"/>
    <col min="15612" max="15612" width="14.5703125" customWidth="1"/>
    <col min="15613" max="15613" width="34.5703125" customWidth="1"/>
    <col min="15614" max="15614" width="11" customWidth="1"/>
    <col min="15615" max="15615" width="10.5703125" customWidth="1"/>
    <col min="15866" max="15867" width="8.28515625" customWidth="1"/>
    <col min="15868" max="15868" width="14.5703125" customWidth="1"/>
    <col min="15869" max="15869" width="34.5703125" customWidth="1"/>
    <col min="15870" max="15870" width="11" customWidth="1"/>
    <col min="15871" max="15871" width="10.5703125" customWidth="1"/>
    <col min="16122" max="16123" width="8.28515625" customWidth="1"/>
    <col min="16124" max="16124" width="14.5703125" customWidth="1"/>
    <col min="16125" max="16125" width="34.5703125" customWidth="1"/>
    <col min="16126" max="16126" width="11" customWidth="1"/>
    <col min="16127" max="16127" width="10.5703125" customWidth="1"/>
  </cols>
  <sheetData>
    <row r="3" spans="1:7" x14ac:dyDescent="0.25">
      <c r="A3" s="70" t="s">
        <v>163</v>
      </c>
    </row>
    <row r="4" spans="1:7" x14ac:dyDescent="0.25">
      <c r="F4" s="71" t="s">
        <v>159</v>
      </c>
    </row>
    <row r="5" spans="1:7" ht="36" x14ac:dyDescent="0.25">
      <c r="A5" s="22" t="s">
        <v>141</v>
      </c>
      <c r="B5" s="22" t="s">
        <v>18</v>
      </c>
      <c r="C5" s="22" t="s">
        <v>26</v>
      </c>
      <c r="D5" s="63" t="s">
        <v>161</v>
      </c>
      <c r="E5" s="63" t="s">
        <v>160</v>
      </c>
      <c r="F5" s="22" t="s">
        <v>27</v>
      </c>
      <c r="G5" s="22" t="s">
        <v>28</v>
      </c>
    </row>
    <row r="6" spans="1:7" x14ac:dyDescent="0.25">
      <c r="A6" s="23" t="s">
        <v>29</v>
      </c>
      <c r="B6" s="23">
        <v>29955634590</v>
      </c>
      <c r="C6" s="24" t="s">
        <v>79</v>
      </c>
      <c r="D6" s="23" t="s">
        <v>19</v>
      </c>
      <c r="E6" s="25">
        <v>13391375.262</v>
      </c>
      <c r="F6" s="25">
        <v>11130</v>
      </c>
      <c r="G6" s="25">
        <v>170518.31599999999</v>
      </c>
    </row>
    <row r="7" spans="1:7" x14ac:dyDescent="0.25">
      <c r="A7" s="23" t="s">
        <v>30</v>
      </c>
      <c r="B7" s="23">
        <v>29873381011</v>
      </c>
      <c r="C7" s="24" t="s">
        <v>137</v>
      </c>
      <c r="D7" s="23" t="s">
        <v>19</v>
      </c>
      <c r="E7" s="25">
        <v>6303492.4680000003</v>
      </c>
      <c r="F7" s="25">
        <v>28</v>
      </c>
      <c r="G7" s="26">
        <v>-802851.76800000004</v>
      </c>
    </row>
    <row r="8" spans="1:7" x14ac:dyDescent="0.25">
      <c r="A8" s="23" t="s">
        <v>31</v>
      </c>
      <c r="B8" s="23">
        <v>75550985023</v>
      </c>
      <c r="C8" s="24" t="s">
        <v>118</v>
      </c>
      <c r="D8" s="23" t="s">
        <v>19</v>
      </c>
      <c r="E8" s="25">
        <v>4399789.1220000004</v>
      </c>
      <c r="F8" s="25">
        <v>727</v>
      </c>
      <c r="G8" s="25">
        <v>13770.526</v>
      </c>
    </row>
    <row r="9" spans="1:7" x14ac:dyDescent="0.25">
      <c r="A9" s="23" t="s">
        <v>32</v>
      </c>
      <c r="B9" s="27" t="s">
        <v>82</v>
      </c>
      <c r="C9" s="24" t="s">
        <v>124</v>
      </c>
      <c r="D9" s="23" t="s">
        <v>19</v>
      </c>
      <c r="E9" s="25">
        <v>3685041.96</v>
      </c>
      <c r="F9" s="25">
        <v>56</v>
      </c>
      <c r="G9" s="25">
        <v>28298.395</v>
      </c>
    </row>
    <row r="10" spans="1:7" x14ac:dyDescent="0.25">
      <c r="A10" s="23" t="s">
        <v>33</v>
      </c>
      <c r="B10" s="23">
        <v>92510683607</v>
      </c>
      <c r="C10" s="24" t="s">
        <v>103</v>
      </c>
      <c r="D10" s="23" t="s">
        <v>136</v>
      </c>
      <c r="E10" s="25">
        <v>3267692.2050000001</v>
      </c>
      <c r="F10" s="25">
        <v>3139</v>
      </c>
      <c r="G10" s="25">
        <v>36394.722999999998</v>
      </c>
    </row>
    <row r="11" spans="1:7" x14ac:dyDescent="0.25">
      <c r="A11" s="23" t="s">
        <v>34</v>
      </c>
      <c r="B11" s="23">
        <v>75917721668</v>
      </c>
      <c r="C11" s="24" t="s">
        <v>84</v>
      </c>
      <c r="D11" s="23" t="s">
        <v>19</v>
      </c>
      <c r="E11" s="25">
        <v>3011219.2450000001</v>
      </c>
      <c r="F11" s="25">
        <v>3428</v>
      </c>
      <c r="G11" s="25">
        <v>17834.865000000002</v>
      </c>
    </row>
    <row r="12" spans="1:7" x14ac:dyDescent="0.25">
      <c r="A12" s="23" t="s">
        <v>35</v>
      </c>
      <c r="B12" s="23">
        <v>66089976432</v>
      </c>
      <c r="C12" s="24" t="s">
        <v>110</v>
      </c>
      <c r="D12" s="23" t="s">
        <v>139</v>
      </c>
      <c r="E12" s="25">
        <v>3003944.5440000002</v>
      </c>
      <c r="F12" s="25">
        <v>1418</v>
      </c>
      <c r="G12" s="25">
        <v>7947.3639999999996</v>
      </c>
    </row>
    <row r="13" spans="1:7" x14ac:dyDescent="0.25">
      <c r="A13" s="23" t="s">
        <v>36</v>
      </c>
      <c r="B13" s="23">
        <v>47432874968</v>
      </c>
      <c r="C13" s="24" t="s">
        <v>104</v>
      </c>
      <c r="D13" s="23" t="s">
        <v>19</v>
      </c>
      <c r="E13" s="25">
        <v>2721434.8760000002</v>
      </c>
      <c r="F13" s="25">
        <v>2782</v>
      </c>
      <c r="G13" s="26">
        <v>-26558.625</v>
      </c>
    </row>
    <row r="14" spans="1:7" x14ac:dyDescent="0.25">
      <c r="A14" s="23" t="s">
        <v>37</v>
      </c>
      <c r="B14" s="23">
        <v>10045107278</v>
      </c>
      <c r="C14" s="24" t="s">
        <v>102</v>
      </c>
      <c r="D14" s="23" t="s">
        <v>22</v>
      </c>
      <c r="E14" s="25">
        <v>2585777.085</v>
      </c>
      <c r="F14" s="25">
        <v>3053</v>
      </c>
      <c r="G14" s="26">
        <v>-200699.834</v>
      </c>
    </row>
    <row r="15" spans="1:7" x14ac:dyDescent="0.25">
      <c r="A15" s="23" t="s">
        <v>38</v>
      </c>
      <c r="B15" s="27">
        <v>85611744662</v>
      </c>
      <c r="C15" s="24" t="s">
        <v>138</v>
      </c>
      <c r="D15" s="23" t="s">
        <v>19</v>
      </c>
      <c r="E15" s="25">
        <v>2314015.6869999999</v>
      </c>
      <c r="F15" s="25">
        <v>469</v>
      </c>
      <c r="G15" s="25">
        <v>8168.5510000000004</v>
      </c>
    </row>
    <row r="16" spans="1:7" x14ac:dyDescent="0.25">
      <c r="A16" s="81" t="s">
        <v>134</v>
      </c>
      <c r="B16" s="81"/>
      <c r="C16" s="81"/>
      <c r="D16" s="81"/>
      <c r="E16" s="28">
        <f>SUM(E6:E15)</f>
        <v>44683782.454000004</v>
      </c>
      <c r="F16" s="28">
        <f>SUM(F6:F15)</f>
        <v>26230</v>
      </c>
      <c r="G16" s="29">
        <f>SUM(G6:G15)</f>
        <v>-747177.4870000002</v>
      </c>
    </row>
    <row r="17" spans="1:7" x14ac:dyDescent="0.25">
      <c r="A17" s="81" t="s">
        <v>135</v>
      </c>
      <c r="B17" s="81"/>
      <c r="C17" s="81"/>
      <c r="D17" s="81"/>
      <c r="E17" s="28">
        <v>213483570.62099999</v>
      </c>
      <c r="F17" s="28">
        <v>179126</v>
      </c>
      <c r="G17" s="29">
        <v>-542139.92200000002</v>
      </c>
    </row>
    <row r="18" spans="1:7" x14ac:dyDescent="0.25">
      <c r="A18" s="21" t="s">
        <v>48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B22" sqref="B22"/>
    </sheetView>
  </sheetViews>
  <sheetFormatPr defaultRowHeight="15" x14ac:dyDescent="0.25"/>
  <cols>
    <col min="1" max="1" width="7.42578125" customWidth="1"/>
    <col min="2" max="2" width="14.5703125" customWidth="1"/>
    <col min="3" max="3" width="26.85546875" customWidth="1"/>
    <col min="4" max="4" width="13" customWidth="1"/>
    <col min="5" max="5" width="10.5703125" customWidth="1"/>
    <col min="6" max="6" width="9.7109375" customWidth="1"/>
    <col min="7" max="7" width="11.5703125" customWidth="1"/>
    <col min="10" max="10" width="12" bestFit="1" customWidth="1"/>
    <col min="252" max="253" width="8.28515625" customWidth="1"/>
    <col min="254" max="254" width="14.5703125" customWidth="1"/>
    <col min="255" max="255" width="34.5703125" customWidth="1"/>
    <col min="256" max="256" width="11" customWidth="1"/>
    <col min="257" max="257" width="10.5703125" customWidth="1"/>
    <col min="508" max="509" width="8.28515625" customWidth="1"/>
    <col min="510" max="510" width="14.5703125" customWidth="1"/>
    <col min="511" max="511" width="34.5703125" customWidth="1"/>
    <col min="512" max="512" width="11" customWidth="1"/>
    <col min="513" max="513" width="10.5703125" customWidth="1"/>
    <col min="764" max="765" width="8.28515625" customWidth="1"/>
    <col min="766" max="766" width="14.5703125" customWidth="1"/>
    <col min="767" max="767" width="34.5703125" customWidth="1"/>
    <col min="768" max="768" width="11" customWidth="1"/>
    <col min="769" max="769" width="10.5703125" customWidth="1"/>
    <col min="1020" max="1021" width="8.28515625" customWidth="1"/>
    <col min="1022" max="1022" width="14.5703125" customWidth="1"/>
    <col min="1023" max="1023" width="34.5703125" customWidth="1"/>
    <col min="1024" max="1024" width="11" customWidth="1"/>
    <col min="1025" max="1025" width="10.5703125" customWidth="1"/>
    <col min="1276" max="1277" width="8.28515625" customWidth="1"/>
    <col min="1278" max="1278" width="14.5703125" customWidth="1"/>
    <col min="1279" max="1279" width="34.5703125" customWidth="1"/>
    <col min="1280" max="1280" width="11" customWidth="1"/>
    <col min="1281" max="1281" width="10.5703125" customWidth="1"/>
    <col min="1532" max="1533" width="8.28515625" customWidth="1"/>
    <col min="1534" max="1534" width="14.5703125" customWidth="1"/>
    <col min="1535" max="1535" width="34.5703125" customWidth="1"/>
    <col min="1536" max="1536" width="11" customWidth="1"/>
    <col min="1537" max="1537" width="10.5703125" customWidth="1"/>
    <col min="1788" max="1789" width="8.28515625" customWidth="1"/>
    <col min="1790" max="1790" width="14.5703125" customWidth="1"/>
    <col min="1791" max="1791" width="34.5703125" customWidth="1"/>
    <col min="1792" max="1792" width="11" customWidth="1"/>
    <col min="1793" max="1793" width="10.5703125" customWidth="1"/>
    <col min="2044" max="2045" width="8.28515625" customWidth="1"/>
    <col min="2046" max="2046" width="14.5703125" customWidth="1"/>
    <col min="2047" max="2047" width="34.5703125" customWidth="1"/>
    <col min="2048" max="2048" width="11" customWidth="1"/>
    <col min="2049" max="2049" width="10.5703125" customWidth="1"/>
    <col min="2300" max="2301" width="8.28515625" customWidth="1"/>
    <col min="2302" max="2302" width="14.5703125" customWidth="1"/>
    <col min="2303" max="2303" width="34.5703125" customWidth="1"/>
    <col min="2304" max="2304" width="11" customWidth="1"/>
    <col min="2305" max="2305" width="10.5703125" customWidth="1"/>
    <col min="2556" max="2557" width="8.28515625" customWidth="1"/>
    <col min="2558" max="2558" width="14.5703125" customWidth="1"/>
    <col min="2559" max="2559" width="34.5703125" customWidth="1"/>
    <col min="2560" max="2560" width="11" customWidth="1"/>
    <col min="2561" max="2561" width="10.5703125" customWidth="1"/>
    <col min="2812" max="2813" width="8.28515625" customWidth="1"/>
    <col min="2814" max="2814" width="14.5703125" customWidth="1"/>
    <col min="2815" max="2815" width="34.5703125" customWidth="1"/>
    <col min="2816" max="2816" width="11" customWidth="1"/>
    <col min="2817" max="2817" width="10.5703125" customWidth="1"/>
    <col min="3068" max="3069" width="8.28515625" customWidth="1"/>
    <col min="3070" max="3070" width="14.5703125" customWidth="1"/>
    <col min="3071" max="3071" width="34.5703125" customWidth="1"/>
    <col min="3072" max="3072" width="11" customWidth="1"/>
    <col min="3073" max="3073" width="10.5703125" customWidth="1"/>
    <col min="3324" max="3325" width="8.28515625" customWidth="1"/>
    <col min="3326" max="3326" width="14.5703125" customWidth="1"/>
    <col min="3327" max="3327" width="34.5703125" customWidth="1"/>
    <col min="3328" max="3328" width="11" customWidth="1"/>
    <col min="3329" max="3329" width="10.5703125" customWidth="1"/>
    <col min="3580" max="3581" width="8.28515625" customWidth="1"/>
    <col min="3582" max="3582" width="14.5703125" customWidth="1"/>
    <col min="3583" max="3583" width="34.5703125" customWidth="1"/>
    <col min="3584" max="3584" width="11" customWidth="1"/>
    <col min="3585" max="3585" width="10.5703125" customWidth="1"/>
    <col min="3836" max="3837" width="8.28515625" customWidth="1"/>
    <col min="3838" max="3838" width="14.5703125" customWidth="1"/>
    <col min="3839" max="3839" width="34.5703125" customWidth="1"/>
    <col min="3840" max="3840" width="11" customWidth="1"/>
    <col min="3841" max="3841" width="10.5703125" customWidth="1"/>
    <col min="4092" max="4093" width="8.28515625" customWidth="1"/>
    <col min="4094" max="4094" width="14.5703125" customWidth="1"/>
    <col min="4095" max="4095" width="34.5703125" customWidth="1"/>
    <col min="4096" max="4096" width="11" customWidth="1"/>
    <col min="4097" max="4097" width="10.5703125" customWidth="1"/>
    <col min="4348" max="4349" width="8.28515625" customWidth="1"/>
    <col min="4350" max="4350" width="14.5703125" customWidth="1"/>
    <col min="4351" max="4351" width="34.5703125" customWidth="1"/>
    <col min="4352" max="4352" width="11" customWidth="1"/>
    <col min="4353" max="4353" width="10.5703125" customWidth="1"/>
    <col min="4604" max="4605" width="8.28515625" customWidth="1"/>
    <col min="4606" max="4606" width="14.5703125" customWidth="1"/>
    <col min="4607" max="4607" width="34.5703125" customWidth="1"/>
    <col min="4608" max="4608" width="11" customWidth="1"/>
    <col min="4609" max="4609" width="10.5703125" customWidth="1"/>
    <col min="4860" max="4861" width="8.28515625" customWidth="1"/>
    <col min="4862" max="4862" width="14.5703125" customWidth="1"/>
    <col min="4863" max="4863" width="34.5703125" customWidth="1"/>
    <col min="4864" max="4864" width="11" customWidth="1"/>
    <col min="4865" max="4865" width="10.5703125" customWidth="1"/>
    <col min="5116" max="5117" width="8.28515625" customWidth="1"/>
    <col min="5118" max="5118" width="14.5703125" customWidth="1"/>
    <col min="5119" max="5119" width="34.5703125" customWidth="1"/>
    <col min="5120" max="5120" width="11" customWidth="1"/>
    <col min="5121" max="5121" width="10.5703125" customWidth="1"/>
    <col min="5372" max="5373" width="8.28515625" customWidth="1"/>
    <col min="5374" max="5374" width="14.5703125" customWidth="1"/>
    <col min="5375" max="5375" width="34.5703125" customWidth="1"/>
    <col min="5376" max="5376" width="11" customWidth="1"/>
    <col min="5377" max="5377" width="10.5703125" customWidth="1"/>
    <col min="5628" max="5629" width="8.28515625" customWidth="1"/>
    <col min="5630" max="5630" width="14.5703125" customWidth="1"/>
    <col min="5631" max="5631" width="34.5703125" customWidth="1"/>
    <col min="5632" max="5632" width="11" customWidth="1"/>
    <col min="5633" max="5633" width="10.5703125" customWidth="1"/>
    <col min="5884" max="5885" width="8.28515625" customWidth="1"/>
    <col min="5886" max="5886" width="14.5703125" customWidth="1"/>
    <col min="5887" max="5887" width="34.5703125" customWidth="1"/>
    <col min="5888" max="5888" width="11" customWidth="1"/>
    <col min="5889" max="5889" width="10.5703125" customWidth="1"/>
    <col min="6140" max="6141" width="8.28515625" customWidth="1"/>
    <col min="6142" max="6142" width="14.5703125" customWidth="1"/>
    <col min="6143" max="6143" width="34.5703125" customWidth="1"/>
    <col min="6144" max="6144" width="11" customWidth="1"/>
    <col min="6145" max="6145" width="10.5703125" customWidth="1"/>
    <col min="6396" max="6397" width="8.28515625" customWidth="1"/>
    <col min="6398" max="6398" width="14.5703125" customWidth="1"/>
    <col min="6399" max="6399" width="34.5703125" customWidth="1"/>
    <col min="6400" max="6400" width="11" customWidth="1"/>
    <col min="6401" max="6401" width="10.5703125" customWidth="1"/>
    <col min="6652" max="6653" width="8.28515625" customWidth="1"/>
    <col min="6654" max="6654" width="14.5703125" customWidth="1"/>
    <col min="6655" max="6655" width="34.5703125" customWidth="1"/>
    <col min="6656" max="6656" width="11" customWidth="1"/>
    <col min="6657" max="6657" width="10.5703125" customWidth="1"/>
    <col min="6908" max="6909" width="8.28515625" customWidth="1"/>
    <col min="6910" max="6910" width="14.5703125" customWidth="1"/>
    <col min="6911" max="6911" width="34.5703125" customWidth="1"/>
    <col min="6912" max="6912" width="11" customWidth="1"/>
    <col min="6913" max="6913" width="10.5703125" customWidth="1"/>
    <col min="7164" max="7165" width="8.28515625" customWidth="1"/>
    <col min="7166" max="7166" width="14.5703125" customWidth="1"/>
    <col min="7167" max="7167" width="34.5703125" customWidth="1"/>
    <col min="7168" max="7168" width="11" customWidth="1"/>
    <col min="7169" max="7169" width="10.5703125" customWidth="1"/>
    <col min="7420" max="7421" width="8.28515625" customWidth="1"/>
    <col min="7422" max="7422" width="14.5703125" customWidth="1"/>
    <col min="7423" max="7423" width="34.5703125" customWidth="1"/>
    <col min="7424" max="7424" width="11" customWidth="1"/>
    <col min="7425" max="7425" width="10.5703125" customWidth="1"/>
    <col min="7676" max="7677" width="8.28515625" customWidth="1"/>
    <col min="7678" max="7678" width="14.5703125" customWidth="1"/>
    <col min="7679" max="7679" width="34.5703125" customWidth="1"/>
    <col min="7680" max="7680" width="11" customWidth="1"/>
    <col min="7681" max="7681" width="10.5703125" customWidth="1"/>
    <col min="7932" max="7933" width="8.28515625" customWidth="1"/>
    <col min="7934" max="7934" width="14.5703125" customWidth="1"/>
    <col min="7935" max="7935" width="34.5703125" customWidth="1"/>
    <col min="7936" max="7936" width="11" customWidth="1"/>
    <col min="7937" max="7937" width="10.5703125" customWidth="1"/>
    <col min="8188" max="8189" width="8.28515625" customWidth="1"/>
    <col min="8190" max="8190" width="14.5703125" customWidth="1"/>
    <col min="8191" max="8191" width="34.5703125" customWidth="1"/>
    <col min="8192" max="8192" width="11" customWidth="1"/>
    <col min="8193" max="8193" width="10.5703125" customWidth="1"/>
    <col min="8444" max="8445" width="8.28515625" customWidth="1"/>
    <col min="8446" max="8446" width="14.5703125" customWidth="1"/>
    <col min="8447" max="8447" width="34.5703125" customWidth="1"/>
    <col min="8448" max="8448" width="11" customWidth="1"/>
    <col min="8449" max="8449" width="10.5703125" customWidth="1"/>
    <col min="8700" max="8701" width="8.28515625" customWidth="1"/>
    <col min="8702" max="8702" width="14.5703125" customWidth="1"/>
    <col min="8703" max="8703" width="34.5703125" customWidth="1"/>
    <col min="8704" max="8704" width="11" customWidth="1"/>
    <col min="8705" max="8705" width="10.5703125" customWidth="1"/>
    <col min="8956" max="8957" width="8.28515625" customWidth="1"/>
    <col min="8958" max="8958" width="14.5703125" customWidth="1"/>
    <col min="8959" max="8959" width="34.5703125" customWidth="1"/>
    <col min="8960" max="8960" width="11" customWidth="1"/>
    <col min="8961" max="8961" width="10.5703125" customWidth="1"/>
    <col min="9212" max="9213" width="8.28515625" customWidth="1"/>
    <col min="9214" max="9214" width="14.5703125" customWidth="1"/>
    <col min="9215" max="9215" width="34.5703125" customWidth="1"/>
    <col min="9216" max="9216" width="11" customWidth="1"/>
    <col min="9217" max="9217" width="10.5703125" customWidth="1"/>
    <col min="9468" max="9469" width="8.28515625" customWidth="1"/>
    <col min="9470" max="9470" width="14.5703125" customWidth="1"/>
    <col min="9471" max="9471" width="34.5703125" customWidth="1"/>
    <col min="9472" max="9472" width="11" customWidth="1"/>
    <col min="9473" max="9473" width="10.5703125" customWidth="1"/>
    <col min="9724" max="9725" width="8.28515625" customWidth="1"/>
    <col min="9726" max="9726" width="14.5703125" customWidth="1"/>
    <col min="9727" max="9727" width="34.5703125" customWidth="1"/>
    <col min="9728" max="9728" width="11" customWidth="1"/>
    <col min="9729" max="9729" width="10.5703125" customWidth="1"/>
    <col min="9980" max="9981" width="8.28515625" customWidth="1"/>
    <col min="9982" max="9982" width="14.5703125" customWidth="1"/>
    <col min="9983" max="9983" width="34.5703125" customWidth="1"/>
    <col min="9984" max="9984" width="11" customWidth="1"/>
    <col min="9985" max="9985" width="10.5703125" customWidth="1"/>
    <col min="10236" max="10237" width="8.28515625" customWidth="1"/>
    <col min="10238" max="10238" width="14.5703125" customWidth="1"/>
    <col min="10239" max="10239" width="34.5703125" customWidth="1"/>
    <col min="10240" max="10240" width="11" customWidth="1"/>
    <col min="10241" max="10241" width="10.5703125" customWidth="1"/>
    <col min="10492" max="10493" width="8.28515625" customWidth="1"/>
    <col min="10494" max="10494" width="14.5703125" customWidth="1"/>
    <col min="10495" max="10495" width="34.5703125" customWidth="1"/>
    <col min="10496" max="10496" width="11" customWidth="1"/>
    <col min="10497" max="10497" width="10.5703125" customWidth="1"/>
    <col min="10748" max="10749" width="8.28515625" customWidth="1"/>
    <col min="10750" max="10750" width="14.5703125" customWidth="1"/>
    <col min="10751" max="10751" width="34.5703125" customWidth="1"/>
    <col min="10752" max="10752" width="11" customWidth="1"/>
    <col min="10753" max="10753" width="10.5703125" customWidth="1"/>
    <col min="11004" max="11005" width="8.28515625" customWidth="1"/>
    <col min="11006" max="11006" width="14.5703125" customWidth="1"/>
    <col min="11007" max="11007" width="34.5703125" customWidth="1"/>
    <col min="11008" max="11008" width="11" customWidth="1"/>
    <col min="11009" max="11009" width="10.5703125" customWidth="1"/>
    <col min="11260" max="11261" width="8.28515625" customWidth="1"/>
    <col min="11262" max="11262" width="14.5703125" customWidth="1"/>
    <col min="11263" max="11263" width="34.5703125" customWidth="1"/>
    <col min="11264" max="11264" width="11" customWidth="1"/>
    <col min="11265" max="11265" width="10.5703125" customWidth="1"/>
    <col min="11516" max="11517" width="8.28515625" customWidth="1"/>
    <col min="11518" max="11518" width="14.5703125" customWidth="1"/>
    <col min="11519" max="11519" width="34.5703125" customWidth="1"/>
    <col min="11520" max="11520" width="11" customWidth="1"/>
    <col min="11521" max="11521" width="10.5703125" customWidth="1"/>
    <col min="11772" max="11773" width="8.28515625" customWidth="1"/>
    <col min="11774" max="11774" width="14.5703125" customWidth="1"/>
    <col min="11775" max="11775" width="34.5703125" customWidth="1"/>
    <col min="11776" max="11776" width="11" customWidth="1"/>
    <col min="11777" max="11777" width="10.5703125" customWidth="1"/>
    <col min="12028" max="12029" width="8.28515625" customWidth="1"/>
    <col min="12030" max="12030" width="14.5703125" customWidth="1"/>
    <col min="12031" max="12031" width="34.5703125" customWidth="1"/>
    <col min="12032" max="12032" width="11" customWidth="1"/>
    <col min="12033" max="12033" width="10.5703125" customWidth="1"/>
    <col min="12284" max="12285" width="8.28515625" customWidth="1"/>
    <col min="12286" max="12286" width="14.5703125" customWidth="1"/>
    <col min="12287" max="12287" width="34.5703125" customWidth="1"/>
    <col min="12288" max="12288" width="11" customWidth="1"/>
    <col min="12289" max="12289" width="10.5703125" customWidth="1"/>
    <col min="12540" max="12541" width="8.28515625" customWidth="1"/>
    <col min="12542" max="12542" width="14.5703125" customWidth="1"/>
    <col min="12543" max="12543" width="34.5703125" customWidth="1"/>
    <col min="12544" max="12544" width="11" customWidth="1"/>
    <col min="12545" max="12545" width="10.5703125" customWidth="1"/>
    <col min="12796" max="12797" width="8.28515625" customWidth="1"/>
    <col min="12798" max="12798" width="14.5703125" customWidth="1"/>
    <col min="12799" max="12799" width="34.5703125" customWidth="1"/>
    <col min="12800" max="12800" width="11" customWidth="1"/>
    <col min="12801" max="12801" width="10.5703125" customWidth="1"/>
    <col min="13052" max="13053" width="8.28515625" customWidth="1"/>
    <col min="13054" max="13054" width="14.5703125" customWidth="1"/>
    <col min="13055" max="13055" width="34.5703125" customWidth="1"/>
    <col min="13056" max="13056" width="11" customWidth="1"/>
    <col min="13057" max="13057" width="10.5703125" customWidth="1"/>
    <col min="13308" max="13309" width="8.28515625" customWidth="1"/>
    <col min="13310" max="13310" width="14.5703125" customWidth="1"/>
    <col min="13311" max="13311" width="34.5703125" customWidth="1"/>
    <col min="13312" max="13312" width="11" customWidth="1"/>
    <col min="13313" max="13313" width="10.5703125" customWidth="1"/>
    <col min="13564" max="13565" width="8.28515625" customWidth="1"/>
    <col min="13566" max="13566" width="14.5703125" customWidth="1"/>
    <col min="13567" max="13567" width="34.5703125" customWidth="1"/>
    <col min="13568" max="13568" width="11" customWidth="1"/>
    <col min="13569" max="13569" width="10.5703125" customWidth="1"/>
    <col min="13820" max="13821" width="8.28515625" customWidth="1"/>
    <col min="13822" max="13822" width="14.5703125" customWidth="1"/>
    <col min="13823" max="13823" width="34.5703125" customWidth="1"/>
    <col min="13824" max="13824" width="11" customWidth="1"/>
    <col min="13825" max="13825" width="10.5703125" customWidth="1"/>
    <col min="14076" max="14077" width="8.28515625" customWidth="1"/>
    <col min="14078" max="14078" width="14.5703125" customWidth="1"/>
    <col min="14079" max="14079" width="34.5703125" customWidth="1"/>
    <col min="14080" max="14080" width="11" customWidth="1"/>
    <col min="14081" max="14081" width="10.5703125" customWidth="1"/>
    <col min="14332" max="14333" width="8.28515625" customWidth="1"/>
    <col min="14334" max="14334" width="14.5703125" customWidth="1"/>
    <col min="14335" max="14335" width="34.5703125" customWidth="1"/>
    <col min="14336" max="14336" width="11" customWidth="1"/>
    <col min="14337" max="14337" width="10.5703125" customWidth="1"/>
    <col min="14588" max="14589" width="8.28515625" customWidth="1"/>
    <col min="14590" max="14590" width="14.5703125" customWidth="1"/>
    <col min="14591" max="14591" width="34.5703125" customWidth="1"/>
    <col min="14592" max="14592" width="11" customWidth="1"/>
    <col min="14593" max="14593" width="10.5703125" customWidth="1"/>
    <col min="14844" max="14845" width="8.28515625" customWidth="1"/>
    <col min="14846" max="14846" width="14.5703125" customWidth="1"/>
    <col min="14847" max="14847" width="34.5703125" customWidth="1"/>
    <col min="14848" max="14848" width="11" customWidth="1"/>
    <col min="14849" max="14849" width="10.5703125" customWidth="1"/>
    <col min="15100" max="15101" width="8.28515625" customWidth="1"/>
    <col min="15102" max="15102" width="14.5703125" customWidth="1"/>
    <col min="15103" max="15103" width="34.5703125" customWidth="1"/>
    <col min="15104" max="15104" width="11" customWidth="1"/>
    <col min="15105" max="15105" width="10.5703125" customWidth="1"/>
    <col min="15356" max="15357" width="8.28515625" customWidth="1"/>
    <col min="15358" max="15358" width="14.5703125" customWidth="1"/>
    <col min="15359" max="15359" width="34.5703125" customWidth="1"/>
    <col min="15360" max="15360" width="11" customWidth="1"/>
    <col min="15361" max="15361" width="10.5703125" customWidth="1"/>
    <col min="15612" max="15613" width="8.28515625" customWidth="1"/>
    <col min="15614" max="15614" width="14.5703125" customWidth="1"/>
    <col min="15615" max="15615" width="34.5703125" customWidth="1"/>
    <col min="15616" max="15616" width="11" customWidth="1"/>
    <col min="15617" max="15617" width="10.5703125" customWidth="1"/>
    <col min="15868" max="15869" width="8.28515625" customWidth="1"/>
    <col min="15870" max="15870" width="14.5703125" customWidth="1"/>
    <col min="15871" max="15871" width="34.5703125" customWidth="1"/>
    <col min="15872" max="15872" width="11" customWidth="1"/>
    <col min="15873" max="15873" width="10.5703125" customWidth="1"/>
    <col min="16124" max="16125" width="8.28515625" customWidth="1"/>
    <col min="16126" max="16126" width="14.5703125" customWidth="1"/>
    <col min="16127" max="16127" width="34.5703125" customWidth="1"/>
    <col min="16128" max="16128" width="11" customWidth="1"/>
    <col min="16129" max="16129" width="10.5703125" customWidth="1"/>
  </cols>
  <sheetData>
    <row r="3" spans="1:7" x14ac:dyDescent="0.25">
      <c r="A3" s="70" t="s">
        <v>162</v>
      </c>
    </row>
    <row r="4" spans="1:7" x14ac:dyDescent="0.25">
      <c r="F4" s="71" t="s">
        <v>159</v>
      </c>
    </row>
    <row r="5" spans="1:7" ht="36" x14ac:dyDescent="0.25">
      <c r="A5" s="22" t="s">
        <v>141</v>
      </c>
      <c r="B5" s="22" t="s">
        <v>18</v>
      </c>
      <c r="C5" s="22" t="s">
        <v>26</v>
      </c>
      <c r="D5" s="63" t="s">
        <v>161</v>
      </c>
      <c r="E5" s="63" t="s">
        <v>160</v>
      </c>
      <c r="F5" s="22" t="s">
        <v>27</v>
      </c>
      <c r="G5" s="22" t="s">
        <v>28</v>
      </c>
    </row>
    <row r="6" spans="1:7" x14ac:dyDescent="0.25">
      <c r="A6" s="23" t="s">
        <v>29</v>
      </c>
      <c r="B6" s="23">
        <v>62226620908</v>
      </c>
      <c r="C6" s="24" t="s">
        <v>85</v>
      </c>
      <c r="D6" s="23" t="s">
        <v>19</v>
      </c>
      <c r="E6" s="25">
        <v>7657406.3820000002</v>
      </c>
      <c r="F6" s="25">
        <v>9362</v>
      </c>
      <c r="G6" s="26">
        <v>-114841.069</v>
      </c>
    </row>
    <row r="7" spans="1:7" x14ac:dyDescent="0.25">
      <c r="A7" s="23" t="s">
        <v>30</v>
      </c>
      <c r="B7" s="23">
        <v>66089976432</v>
      </c>
      <c r="C7" s="24" t="s">
        <v>110</v>
      </c>
      <c r="D7" s="23" t="s">
        <v>21</v>
      </c>
      <c r="E7" s="25">
        <v>5865344.7029999997</v>
      </c>
      <c r="F7" s="25">
        <v>2266</v>
      </c>
      <c r="G7" s="25">
        <v>345859.63900000002</v>
      </c>
    </row>
    <row r="8" spans="1:7" x14ac:dyDescent="0.25">
      <c r="A8" s="23" t="s">
        <v>31</v>
      </c>
      <c r="B8" s="27" t="s">
        <v>82</v>
      </c>
      <c r="C8" s="24" t="s">
        <v>124</v>
      </c>
      <c r="D8" s="23" t="s">
        <v>19</v>
      </c>
      <c r="E8" s="25">
        <v>5721335.4050000003</v>
      </c>
      <c r="F8" s="25">
        <v>1187</v>
      </c>
      <c r="G8" s="25">
        <v>142877.46299999999</v>
      </c>
    </row>
    <row r="9" spans="1:7" x14ac:dyDescent="0.25">
      <c r="A9" s="23" t="s">
        <v>32</v>
      </c>
      <c r="B9" s="23">
        <v>75550985023</v>
      </c>
      <c r="C9" s="24" t="s">
        <v>118</v>
      </c>
      <c r="D9" s="23" t="s">
        <v>19</v>
      </c>
      <c r="E9" s="25">
        <v>5566412.6299999999</v>
      </c>
      <c r="F9" s="25">
        <v>983</v>
      </c>
      <c r="G9" s="25">
        <v>181155.209</v>
      </c>
    </row>
    <row r="10" spans="1:7" x14ac:dyDescent="0.25">
      <c r="A10" s="23" t="s">
        <v>33</v>
      </c>
      <c r="B10" s="23">
        <v>46108893754</v>
      </c>
      <c r="C10" s="24" t="s">
        <v>108</v>
      </c>
      <c r="D10" s="23" t="s">
        <v>19</v>
      </c>
      <c r="E10" s="25">
        <v>4805908.2439999999</v>
      </c>
      <c r="F10" s="25">
        <v>3514</v>
      </c>
      <c r="G10" s="26">
        <v>-26363.937000000002</v>
      </c>
    </row>
    <row r="11" spans="1:7" x14ac:dyDescent="0.25">
      <c r="A11" s="23" t="s">
        <v>34</v>
      </c>
      <c r="B11" s="23">
        <v>92510683607</v>
      </c>
      <c r="C11" s="24" t="s">
        <v>103</v>
      </c>
      <c r="D11" s="23" t="s">
        <v>136</v>
      </c>
      <c r="E11" s="25">
        <v>4372542.8059999999</v>
      </c>
      <c r="F11" s="25">
        <v>3381</v>
      </c>
      <c r="G11" s="25">
        <v>133053.861</v>
      </c>
    </row>
    <row r="12" spans="1:7" x14ac:dyDescent="0.25">
      <c r="A12" s="23" t="s">
        <v>35</v>
      </c>
      <c r="B12" s="23">
        <v>47432874968</v>
      </c>
      <c r="C12" s="24" t="s">
        <v>104</v>
      </c>
      <c r="D12" s="23" t="s">
        <v>19</v>
      </c>
      <c r="E12" s="25">
        <v>3887036.3709999998</v>
      </c>
      <c r="F12" s="25">
        <v>2449</v>
      </c>
      <c r="G12" s="25">
        <v>58766.175999999999</v>
      </c>
    </row>
    <row r="13" spans="1:7" x14ac:dyDescent="0.25">
      <c r="A13" s="23" t="s">
        <v>36</v>
      </c>
      <c r="B13" s="23">
        <v>94818858923</v>
      </c>
      <c r="C13" s="24" t="s">
        <v>131</v>
      </c>
      <c r="D13" s="23" t="s">
        <v>19</v>
      </c>
      <c r="E13" s="25">
        <v>3532446.3339999998</v>
      </c>
      <c r="F13" s="25">
        <v>444</v>
      </c>
      <c r="G13" s="25">
        <v>57044.616999999998</v>
      </c>
    </row>
    <row r="14" spans="1:7" x14ac:dyDescent="0.25">
      <c r="A14" s="23" t="s">
        <v>37</v>
      </c>
      <c r="B14" s="23">
        <v>85611744662</v>
      </c>
      <c r="C14" s="24" t="s">
        <v>138</v>
      </c>
      <c r="D14" s="23" t="s">
        <v>19</v>
      </c>
      <c r="E14" s="25">
        <v>3386760.9079999998</v>
      </c>
      <c r="F14" s="25">
        <v>730</v>
      </c>
      <c r="G14" s="25">
        <v>103492.9</v>
      </c>
    </row>
    <row r="15" spans="1:7" x14ac:dyDescent="0.25">
      <c r="A15" s="23" t="s">
        <v>38</v>
      </c>
      <c r="B15" s="27">
        <v>56007827423</v>
      </c>
      <c r="C15" s="24" t="s">
        <v>140</v>
      </c>
      <c r="D15" s="23" t="s">
        <v>19</v>
      </c>
      <c r="E15" s="25">
        <v>3160005.6170000001</v>
      </c>
      <c r="F15" s="25">
        <v>119</v>
      </c>
      <c r="G15" s="25">
        <v>139130.27799999999</v>
      </c>
    </row>
    <row r="16" spans="1:7" ht="15" customHeight="1" x14ac:dyDescent="0.25">
      <c r="A16" s="81" t="s">
        <v>134</v>
      </c>
      <c r="B16" s="81"/>
      <c r="C16" s="81"/>
      <c r="D16" s="81"/>
      <c r="E16" s="28">
        <f>SUM(E6:E15)</f>
        <v>47955199.399999999</v>
      </c>
      <c r="F16" s="28">
        <f>SUM(F6:F15)</f>
        <v>24435</v>
      </c>
      <c r="G16" s="28">
        <f>SUM(G6:G15)</f>
        <v>1020175.1369999999</v>
      </c>
    </row>
    <row r="17" spans="1:7" ht="15" customHeight="1" x14ac:dyDescent="0.25">
      <c r="A17" s="81" t="s">
        <v>135</v>
      </c>
      <c r="B17" s="81"/>
      <c r="C17" s="81"/>
      <c r="D17" s="81"/>
      <c r="E17" s="28">
        <v>275590466.55900002</v>
      </c>
      <c r="F17" s="28">
        <v>195927</v>
      </c>
      <c r="G17" s="28">
        <v>7394837.7609999999</v>
      </c>
    </row>
    <row r="18" spans="1:7" x14ac:dyDescent="0.25">
      <c r="A18" s="21" t="s">
        <v>48</v>
      </c>
    </row>
  </sheetData>
  <mergeCells count="2">
    <mergeCell ref="A16:D16"/>
    <mergeCell ref="A17:D1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Tablica 1</vt:lpstr>
      <vt:lpstr>TOP 20 broj zaposlenih</vt:lpstr>
      <vt:lpstr>Grafikon 1</vt:lpstr>
      <vt:lpstr>Tablica 2</vt:lpstr>
      <vt:lpstr>Tablica 3</vt:lpstr>
      <vt:lpstr>Tablica 4</vt:lpstr>
      <vt:lpstr>Tablica 5</vt:lpstr>
      <vt:lpstr>'Tablica 1'!_ftn1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korisnik</cp:lastModifiedBy>
  <dcterms:created xsi:type="dcterms:W3CDTF">2018-06-20T11:39:51Z</dcterms:created>
  <dcterms:modified xsi:type="dcterms:W3CDTF">2020-10-12T07:10:05Z</dcterms:modified>
</cp:coreProperties>
</file>