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5555" windowHeight="6390" tabRatio="872" activeTab="0"/>
  </bookViews>
  <sheets>
    <sheet name="Tablica 1" sheetId="1" r:id="rId1"/>
    <sheet name="Tablica 2" sheetId="2" r:id="rId2"/>
    <sheet name="Rang lista po ukupnom prihodu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<sst xmlns="http://schemas.openxmlformats.org/spreadsheetml/2006/main" count="167" uniqueCount="88">
  <si>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</si>
  <si>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</si>
  <si>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</si>
  <si>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</si>
  <si>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</si>
  <si>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</si>
  <si>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</si>
  <si>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</si>
  <si>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</si>
  <si>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</si>
  <si>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</si>
  <si>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</si>
  <si>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</si>
  <si>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</si>
  <si>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</si>
  <si>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</si>
  <si>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</si>
  <si>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</si>
  <si>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</si>
  <si>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</si>
  <si>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</si>
  <si>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</si>
  <si>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Konsolidirani financijski rezultat (dobit (+) ili gubitak (-) razdoblja)</t>
  </si>
  <si>
    <t>Trgovinski saldo</t>
  </si>
  <si>
    <t>Naziv županije/grada/općine</t>
  </si>
  <si>
    <t>Rang u RH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</si>
  <si>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</si>
  <si>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</si>
  <si>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</si>
  <si>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</si>
  <si>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</si>
  <si>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</si>
  <si>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</si>
  <si>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</si>
  <si>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</si>
  <si>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</si>
  <si>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</si>
  <si>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</si>
  <si>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</si>
  <si>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Ukupno TOP 10 poduzetnika po dobiti razdoblja</t>
  </si>
  <si>
    <t>Udio TOP 10 poduzetnika u dobiti razdoblja poduzetnika županije</t>
  </si>
  <si>
    <t>Ukupno TOP 10 poduzetnika po broju zaposlenih</t>
  </si>
  <si>
    <t>Udio TOP 10 poduzetnika u broju zaposlenih poduzetnika županije</t>
  </si>
  <si>
    <t>Sjedište</t>
  </si>
  <si>
    <t>Brodsko-posavska županija</t>
  </si>
  <si>
    <t>Slavonski Brod*</t>
  </si>
  <si>
    <t>Nova Gradiška*</t>
  </si>
  <si>
    <t>Oriovac**</t>
  </si>
  <si>
    <t>Gornja Vrba**</t>
  </si>
  <si>
    <t>Oprisavci**</t>
  </si>
  <si>
    <t>Slavonski Brod</t>
  </si>
  <si>
    <t>Gornja Vrba</t>
  </si>
  <si>
    <t>Nova Gradiška</t>
  </si>
  <si>
    <t>Lužani</t>
  </si>
  <si>
    <t>Oprisavci</t>
  </si>
  <si>
    <t>Rešetari</t>
  </si>
  <si>
    <t>R. br.</t>
  </si>
  <si>
    <t xml:space="preserve">2018. </t>
  </si>
  <si>
    <t xml:space="preserve">2019. </t>
  </si>
  <si>
    <t>Index</t>
  </si>
  <si>
    <t>Prosječna mjesečna neto plaća po zaposlenom</t>
  </si>
  <si>
    <t>Ruščica</t>
  </si>
  <si>
    <t>Udjel BPŽ u RH (u%)</t>
  </si>
  <si>
    <t>Bruto investicije samo u novu dugotrajnu imovinu</t>
  </si>
  <si>
    <t>ĐURO ĐAKOVIĆ TERMOENERGETSKA POSTROJENJA d.o.o.</t>
  </si>
  <si>
    <t>AMINOLABS ATLANTIC d.o.o.</t>
  </si>
  <si>
    <t>ĐURO ĐAKOVIĆ MONTAŽA d.o.o.</t>
  </si>
  <si>
    <t>AXEREAL CROATIA d.o.o.</t>
  </si>
  <si>
    <t>SAINT JEAN INDUSTRIES d.o.o.</t>
  </si>
  <si>
    <t>VINDON d.o.o.</t>
  </si>
  <si>
    <t>ĐURO ĐAKOVIĆ SPECIJALNA VOZILA d.d.</t>
  </si>
  <si>
    <t>CHROMOS-SVJETLOST d.o.o.</t>
  </si>
  <si>
    <t>SLAVONIJA SLAD d.o.o.</t>
  </si>
  <si>
    <t>PROJEKTGRADNJA PLUS d.o.o.</t>
  </si>
  <si>
    <t>08831453892</t>
  </si>
  <si>
    <t>R.br.</t>
  </si>
  <si>
    <t>02852188530</t>
  </si>
  <si>
    <t>PSUNJ TVORNICA KOŽA d.o.o.</t>
  </si>
  <si>
    <t>DECOSPAN MATO FURNIR d.o.o.</t>
  </si>
  <si>
    <t>SPIROFLEX d.o.o.</t>
  </si>
  <si>
    <t>HIDROMONT INDUSTRIJSKA MONTAŽA d.o.o.</t>
  </si>
  <si>
    <t>SLAVONIJA DRVNA INDUSTRIJA, TRGOVINA, IZVOZ-UVOZ d.o.o.</t>
  </si>
  <si>
    <t>TD KOMUNALAC d.o.o.</t>
  </si>
  <si>
    <r>
      <t xml:space="preserve">Tablica 1. </t>
    </r>
    <r>
      <rPr>
        <b/>
        <sz val="9"/>
        <color indexed="56"/>
        <rFont val="Arial"/>
        <family val="2"/>
      </rPr>
      <t xml:space="preserve">Osnovni financijski rezultati poslovanja poduzetnika Brodsko-posavska županije u 2019.godini </t>
    </r>
    <r>
      <rPr>
        <i/>
        <sz val="8"/>
        <color indexed="56"/>
        <rFont val="Arial"/>
        <family val="2"/>
      </rPr>
      <t>(iznosi u tisućama kuna, plaće u kunama)</t>
    </r>
  </si>
  <si>
    <r>
      <t xml:space="preserve">Tablica 2. </t>
    </r>
    <r>
      <rPr>
        <b/>
        <sz val="9"/>
        <color indexed="56"/>
        <rFont val="Arial"/>
        <family val="2"/>
      </rPr>
      <t>Top lista 5 najvećih gradova*/općina** Brodsko-posavske županije po kriteriju ukupnog prihoda poduzetnika u 2019. godini</t>
    </r>
    <r>
      <rPr>
        <b/>
        <i/>
        <sz val="8"/>
        <color indexed="56"/>
        <rFont val="Arial"/>
        <family val="2"/>
      </rPr>
      <t xml:space="preserve"> </t>
    </r>
    <r>
      <rPr>
        <i/>
        <sz val="8"/>
        <color indexed="56"/>
        <rFont val="Arial"/>
        <family val="2"/>
      </rPr>
      <t>(iznosi u tisućama kuna)</t>
    </r>
  </si>
  <si>
    <r>
      <t>Tablica 3. Rang lista TOP 10 poduzetnika sa sjedištem u Brodsko-posavskoj županiji po UKUPNOM PRIHODU u 2019. godini</t>
    </r>
    <r>
      <rPr>
        <i/>
        <sz val="8"/>
        <color indexed="18"/>
        <rFont val="Arial"/>
        <family val="2"/>
      </rPr>
      <t xml:space="preserve"> (iznosi u tisućama kuna)</t>
    </r>
  </si>
  <si>
    <r>
      <t>Tablica 4. Rang lista TOP 10 poduzetnika sa sjedištem u Brodsko-posavskoj županiji po DOBITI RAZDOBLJA u 2019. godini</t>
    </r>
    <r>
      <rPr>
        <sz val="9"/>
        <color indexed="18"/>
        <rFont val="Arial"/>
        <family val="2"/>
      </rPr>
      <t xml:space="preserve"> (iznosi u tisućama kuna)</t>
    </r>
  </si>
  <si>
    <r>
      <t>Tablica 5. Rang listaTOP 10 poduzetnika sa sjedištem u Brodsko-posavskoj županiji po BROJU ZAPOSLENIH u 2019. godini</t>
    </r>
    <r>
      <rPr>
        <sz val="9"/>
        <color indexed="18"/>
        <rFont val="Arial"/>
        <family val="2"/>
      </rPr>
      <t xml:space="preserve"> </t>
    </r>
    <r>
      <rPr>
        <i/>
        <sz val="8"/>
        <color indexed="18"/>
        <rFont val="Arial"/>
        <family val="2"/>
      </rPr>
      <t>(iznosi u tisućama kuna)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</si>
</sst>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_-* #,##0.0\ _k_n_-;\-* #,##0.0\ _k_n_-;_-* &quot;-&quot;??\ _k_n_-;_-@_-"/>
    <numFmt numFmtId="183" formatCode="_-* #,##0\ _k_n_-;\-* #,##0\ _k_n_-;_-* &quot;-&quot;??\ _k_n_-;_-@_-"/>
    <numFmt numFmtId="184" formatCode="_-* #,##0.000\ _k_n_-;\-* #,##0.000\ _k_n_-;_-* &quot;-&quot;??\ _k_n_-;_-@_-"/>
    <numFmt numFmtId="185" formatCode="_-* #,##0.0000\ _k_n_-;\-* #,##0.0000\ _k_n_-;_-* &quot;-&quot;??\ _k_n_-;_-@_-"/>
    <numFmt numFmtId="186" formatCode="_-* #,##0.00000\ _k_n_-;\-* #,##0.00000\ _k_n_-;_-* &quot;-&quot;??\ _k_n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b/>
      <sz val="7.5"/>
      <color indexed="9"/>
      <name val="Arial"/>
      <family val="2"/>
    </font>
    <font>
      <b/>
      <sz val="9"/>
      <color indexed="56"/>
      <name val="Arial"/>
      <family val="2"/>
    </font>
    <font>
      <i/>
      <sz val="8"/>
      <color indexed="56"/>
      <name val="Arial"/>
      <family val="2"/>
    </font>
    <font>
      <b/>
      <i/>
      <sz val="8"/>
      <color indexed="56"/>
      <name val="Arial"/>
      <family val="2"/>
    </font>
    <font>
      <i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56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8"/>
      <color indexed="9"/>
      <name val="Arial"/>
      <family val="2"/>
    </font>
    <font>
      <sz val="7.5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sz val="9"/>
      <color theme="4" tint="-0.4999699890613556"/>
      <name val="Arial"/>
      <family val="2"/>
    </font>
    <font>
      <sz val="9"/>
      <color rgb="FF17365D"/>
      <name val="Arial"/>
      <family val="2"/>
    </font>
    <font>
      <sz val="7.5"/>
      <color rgb="FFFFFFFF"/>
      <name val="Arial"/>
      <family val="2"/>
    </font>
    <font>
      <sz val="9"/>
      <color rgb="FFFF0000"/>
      <name val="Arial"/>
      <family val="2"/>
    </font>
    <font>
      <sz val="9"/>
      <color rgb="FF00325A"/>
      <name val="Arial"/>
      <family val="2"/>
    </font>
    <font>
      <b/>
      <sz val="8"/>
      <color rgb="FFFFFFFF"/>
      <name val="Arial"/>
      <family val="2"/>
    </font>
    <font>
      <b/>
      <sz val="9"/>
      <color rgb="FF17365D"/>
      <name val="Arial"/>
      <family val="2"/>
    </font>
    <font>
      <b/>
      <sz val="9"/>
      <color rgb="FFFFFFFF"/>
      <name val="Arial"/>
      <family val="2"/>
    </font>
    <font>
      <b/>
      <sz val="9"/>
      <color rgb="FF244061"/>
      <name val="Arial"/>
      <family val="2"/>
    </font>
    <font>
      <sz val="9"/>
      <color rgb="FF244061"/>
      <name val="Arial"/>
      <family val="2"/>
    </font>
    <font>
      <sz val="9"/>
      <color rgb="FF16365C"/>
      <name val="Arial"/>
      <family val="2"/>
    </font>
    <font>
      <b/>
      <sz val="9"/>
      <color theme="0"/>
      <name val="Arial"/>
      <family val="2"/>
    </font>
    <font>
      <b/>
      <sz val="9"/>
      <color rgb="FF24406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3" tint="-0.24993999302387238"/>
      </top>
      <bottom/>
    </border>
    <border>
      <left style="thin">
        <color theme="3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3" tint="-0.24993999302387238"/>
      </right>
      <top>
        <color indexed="63"/>
      </top>
      <bottom>
        <color indexed="63"/>
      </bottom>
    </border>
    <border>
      <left style="thin">
        <color theme="3" tint="-0.2499399930238723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3" tint="-0.2499399930238723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3" tint="-0.24993999302387238"/>
      </left>
      <right style="thin">
        <color theme="0" tint="-0.24997000396251678"/>
      </right>
      <top style="thin">
        <color theme="0" tint="-0.24997000396251678"/>
      </top>
      <bottom style="thin">
        <color theme="3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3" tint="-0.2499399930238723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3" tint="-0.2499399930238723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3" tint="-0.24993999302387238"/>
      </bottom>
    </border>
    <border>
      <left>
        <color indexed="63"/>
      </left>
      <right style="thin">
        <color theme="3" tint="-0.24993999302387238"/>
      </right>
      <top style="thin">
        <color theme="0" tint="-0.2499700039625167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thin">
        <color theme="3" tint="-0.24993999302387238"/>
      </top>
      <bottom/>
    </border>
    <border>
      <left style="thin">
        <color theme="0"/>
      </left>
      <right>
        <color indexed="63"/>
      </right>
      <top style="thin">
        <color theme="3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>
        <color indexed="63"/>
      </left>
      <right style="thin">
        <color theme="3" tint="-0.24993999302387238"/>
      </right>
      <top style="thin">
        <color theme="3" tint="-0.24993999302387238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/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>
        <color indexed="63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0"/>
      </bottom>
    </border>
    <border>
      <left style="thin">
        <color theme="3" tint="-0.24993999302387238"/>
      </left>
      <right style="thin">
        <color theme="0"/>
      </right>
      <top style="thin">
        <color theme="0"/>
      </top>
      <bottom style="thin">
        <color theme="3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3999302387238"/>
      </bottom>
    </border>
    <border>
      <left style="thin">
        <color theme="0"/>
      </left>
      <right style="thin">
        <color theme="3" tint="-0.24993999302387238"/>
      </right>
      <top style="thin">
        <color theme="0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3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3" tint="-0.24993999302387238"/>
      </top>
      <bottom>
        <color indexed="63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3" tint="-0.2499399930238723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3" tint="-0.24993999302387238"/>
      </left>
      <right style="thin">
        <color theme="0" tint="-0.2499700039625167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>
        <color indexed="63"/>
      </right>
      <top>
        <color indexed="63"/>
      </top>
      <bottom style="thin">
        <color theme="0"/>
      </bottom>
    </border>
    <border>
      <left style="thin">
        <color theme="3" tint="-0.24993999302387238"/>
      </left>
      <right>
        <color indexed="63"/>
      </right>
      <top style="thin">
        <color theme="0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3" tint="-0.2499399930238723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3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3" tint="-0.24993999302387238"/>
      </top>
      <bottom>
        <color indexed="63"/>
      </bottom>
    </border>
    <border>
      <left style="thin">
        <color theme="0" tint="-0.24997000396251678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3" tint="-0.24993999302387238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178" fontId="57" fillId="0" borderId="0" xfId="54" applyNumberFormat="1" applyFont="1">
      <alignment/>
      <protection/>
    </xf>
    <xf numFmtId="165" fontId="0" fillId="0" borderId="0" xfId="0" applyNumberForma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3" fontId="59" fillId="2" borderId="10" xfId="56" applyNumberFormat="1" applyFont="1" applyFill="1" applyBorder="1" applyAlignment="1">
      <alignment horizontal="right" vertical="center"/>
      <protection/>
    </xf>
    <xf numFmtId="3" fontId="60" fillId="33" borderId="11" xfId="0" applyNumberFormat="1" applyFont="1" applyFill="1" applyBorder="1" applyAlignment="1">
      <alignment horizontal="right" vertical="center"/>
    </xf>
    <xf numFmtId="3" fontId="61" fillId="2" borderId="12" xfId="56" applyNumberFormat="1" applyFont="1" applyFill="1" applyBorder="1" applyAlignment="1">
      <alignment horizontal="right" vertical="center"/>
      <protection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right" vertical="center"/>
    </xf>
    <xf numFmtId="3" fontId="60" fillId="33" borderId="15" xfId="0" applyNumberFormat="1" applyFont="1" applyFill="1" applyBorder="1" applyAlignment="1">
      <alignment horizontal="right" vertical="center"/>
    </xf>
    <xf numFmtId="0" fontId="60" fillId="33" borderId="15" xfId="0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59" fillId="2" borderId="12" xfId="56" applyNumberFormat="1" applyFont="1" applyFill="1" applyBorder="1" applyAlignment="1">
      <alignment horizontal="center" vertical="center"/>
      <protection/>
    </xf>
    <xf numFmtId="3" fontId="61" fillId="2" borderId="12" xfId="56" applyNumberFormat="1" applyFont="1" applyFill="1" applyBorder="1" applyAlignment="1">
      <alignment horizontal="center" vertical="center"/>
      <protection/>
    </xf>
    <xf numFmtId="3" fontId="59" fillId="2" borderId="10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34" borderId="16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62" fillId="0" borderId="11" xfId="0" applyFont="1" applyBorder="1" applyAlignment="1">
      <alignment horizontal="left" vertical="center"/>
    </xf>
    <xf numFmtId="0" fontId="63" fillId="35" borderId="17" xfId="53" applyFont="1" applyFill="1" applyBorder="1" applyAlignment="1">
      <alignment horizontal="center" vertical="center" wrapText="1"/>
      <protection/>
    </xf>
    <xf numFmtId="0" fontId="63" fillId="35" borderId="17" xfId="53" applyFont="1" applyFill="1" applyBorder="1" applyAlignment="1">
      <alignment horizontal="center" vertical="center" textRotation="90" wrapText="1"/>
      <protection/>
    </xf>
    <xf numFmtId="0" fontId="60" fillId="36" borderId="18" xfId="0" applyFont="1" applyFill="1" applyBorder="1" applyAlignment="1">
      <alignment horizontal="right" vertical="center"/>
    </xf>
    <xf numFmtId="166" fontId="60" fillId="36" borderId="18" xfId="0" applyNumberFormat="1" applyFont="1" applyFill="1" applyBorder="1" applyAlignment="1">
      <alignment horizontal="right" vertical="center"/>
    </xf>
    <xf numFmtId="3" fontId="64" fillId="37" borderId="10" xfId="0" applyNumberFormat="1" applyFont="1" applyFill="1" applyBorder="1" applyAlignment="1">
      <alignment horizontal="right" vertical="center"/>
    </xf>
    <xf numFmtId="3" fontId="64" fillId="2" borderId="10" xfId="56" applyNumberFormat="1" applyFont="1" applyFill="1" applyBorder="1" applyAlignment="1">
      <alignment horizontal="right" vertical="center"/>
      <protection/>
    </xf>
    <xf numFmtId="166" fontId="0" fillId="0" borderId="0" xfId="0" applyNumberFormat="1" applyAlignment="1">
      <alignment/>
    </xf>
    <xf numFmtId="0" fontId="62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/>
    </xf>
    <xf numFmtId="0" fontId="62" fillId="0" borderId="19" xfId="0" applyFont="1" applyBorder="1" applyAlignment="1" quotePrefix="1">
      <alignment horizontal="center" vertical="center"/>
    </xf>
    <xf numFmtId="0" fontId="62" fillId="0" borderId="13" xfId="0" applyFont="1" applyBorder="1" applyAlignment="1" quotePrefix="1">
      <alignment horizontal="center" vertical="center"/>
    </xf>
    <xf numFmtId="0" fontId="65" fillId="0" borderId="19" xfId="0" applyFont="1" applyBorder="1" applyAlignment="1" quotePrefix="1">
      <alignment horizontal="center" vertical="center"/>
    </xf>
    <xf numFmtId="0" fontId="62" fillId="0" borderId="20" xfId="0" applyFont="1" applyBorder="1" applyAlignment="1">
      <alignment horizontal="left" vertical="center"/>
    </xf>
    <xf numFmtId="0" fontId="66" fillId="35" borderId="17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7" fillId="38" borderId="12" xfId="0" applyFont="1" applyFill="1" applyBorder="1" applyAlignment="1">
      <alignment horizontal="left" vertical="center"/>
    </xf>
    <xf numFmtId="0" fontId="67" fillId="38" borderId="21" xfId="0" applyFont="1" applyFill="1" applyBorder="1" applyAlignment="1">
      <alignment horizontal="justify" vertical="center"/>
    </xf>
    <xf numFmtId="0" fontId="67" fillId="38" borderId="22" xfId="0" applyFont="1" applyFill="1" applyBorder="1" applyAlignment="1">
      <alignment horizontal="justify" vertical="center"/>
    </xf>
    <xf numFmtId="0" fontId="67" fillId="38" borderId="12" xfId="0" applyFont="1" applyFill="1" applyBorder="1" applyAlignment="1">
      <alignment horizontal="justify" vertical="center"/>
    </xf>
    <xf numFmtId="0" fontId="68" fillId="35" borderId="23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6" fillId="35" borderId="25" xfId="0" applyFont="1" applyFill="1" applyBorder="1" applyAlignment="1">
      <alignment horizontal="center" vertical="center" wrapText="1"/>
    </xf>
    <xf numFmtId="0" fontId="68" fillId="35" borderId="26" xfId="0" applyFont="1" applyFill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center" vertical="center" wrapText="1"/>
    </xf>
    <xf numFmtId="0" fontId="60" fillId="0" borderId="28" xfId="0" applyFont="1" applyBorder="1" applyAlignment="1">
      <alignment vertical="center"/>
    </xf>
    <xf numFmtId="165" fontId="60" fillId="33" borderId="29" xfId="0" applyNumberFormat="1" applyFont="1" applyFill="1" applyBorder="1" applyAlignment="1">
      <alignment horizontal="right" vertical="center"/>
    </xf>
    <xf numFmtId="0" fontId="69" fillId="33" borderId="28" xfId="0" applyFont="1" applyFill="1" applyBorder="1" applyAlignment="1">
      <alignment vertical="center" wrapText="1"/>
    </xf>
    <xf numFmtId="0" fontId="70" fillId="33" borderId="28" xfId="0" applyFont="1" applyFill="1" applyBorder="1" applyAlignment="1">
      <alignment vertical="center" wrapText="1"/>
    </xf>
    <xf numFmtId="0" fontId="60" fillId="0" borderId="30" xfId="0" applyFont="1" applyBorder="1" applyAlignment="1">
      <alignment vertical="center"/>
    </xf>
    <xf numFmtId="3" fontId="60" fillId="33" borderId="31" xfId="0" applyNumberFormat="1" applyFont="1" applyFill="1" applyBorder="1" applyAlignment="1">
      <alignment horizontal="right" vertical="center"/>
    </xf>
    <xf numFmtId="3" fontId="60" fillId="33" borderId="32" xfId="0" applyNumberFormat="1" applyFont="1" applyFill="1" applyBorder="1" applyAlignment="1">
      <alignment horizontal="right" vertical="center"/>
    </xf>
    <xf numFmtId="166" fontId="60" fillId="36" borderId="33" xfId="0" applyNumberFormat="1" applyFont="1" applyFill="1" applyBorder="1" applyAlignment="1">
      <alignment horizontal="right" vertical="center"/>
    </xf>
    <xf numFmtId="165" fontId="60" fillId="33" borderId="34" xfId="0" applyNumberFormat="1" applyFont="1" applyFill="1" applyBorder="1" applyAlignment="1">
      <alignment horizontal="right" vertical="center"/>
    </xf>
    <xf numFmtId="0" fontId="5" fillId="39" borderId="35" xfId="56" applyFont="1" applyFill="1" applyBorder="1" applyAlignment="1">
      <alignment horizontal="center" vertical="center" wrapText="1"/>
      <protection/>
    </xf>
    <xf numFmtId="0" fontId="66" fillId="35" borderId="36" xfId="53" applyFont="1" applyFill="1" applyBorder="1" applyAlignment="1">
      <alignment horizontal="center" vertical="center" wrapText="1"/>
      <protection/>
    </xf>
    <xf numFmtId="0" fontId="66" fillId="35" borderId="37" xfId="53" applyFont="1" applyFill="1" applyBorder="1" applyAlignment="1">
      <alignment horizontal="center" vertical="center" wrapText="1"/>
      <protection/>
    </xf>
    <xf numFmtId="0" fontId="66" fillId="35" borderId="38" xfId="53" applyFont="1" applyFill="1" applyBorder="1" applyAlignment="1">
      <alignment horizontal="center" vertical="center" wrapText="1"/>
      <protection/>
    </xf>
    <xf numFmtId="0" fontId="5" fillId="39" borderId="39" xfId="56" applyFont="1" applyFill="1" applyBorder="1" applyAlignment="1">
      <alignment horizontal="center" vertical="center" wrapText="1"/>
      <protection/>
    </xf>
    <xf numFmtId="0" fontId="63" fillId="35" borderId="40" xfId="53" applyFont="1" applyFill="1" applyBorder="1" applyAlignment="1">
      <alignment horizontal="center" vertical="center" textRotation="90" wrapText="1"/>
      <protection/>
    </xf>
    <xf numFmtId="0" fontId="70" fillId="37" borderId="41" xfId="0" applyFont="1" applyFill="1" applyBorder="1" applyAlignment="1">
      <alignment horizontal="justify" vertical="center"/>
    </xf>
    <xf numFmtId="3" fontId="61" fillId="2" borderId="42" xfId="56" applyNumberFormat="1" applyFont="1" applyFill="1" applyBorder="1" applyAlignment="1">
      <alignment horizontal="center" vertical="center"/>
      <protection/>
    </xf>
    <xf numFmtId="0" fontId="71" fillId="36" borderId="43" xfId="0" applyFont="1" applyFill="1" applyBorder="1" applyAlignment="1">
      <alignment vertical="center" wrapText="1"/>
    </xf>
    <xf numFmtId="3" fontId="59" fillId="2" borderId="44" xfId="56" applyNumberFormat="1" applyFont="1" applyFill="1" applyBorder="1" applyAlignment="1">
      <alignment horizontal="center" vertical="center"/>
      <protection/>
    </xf>
    <xf numFmtId="0" fontId="71" fillId="36" borderId="41" xfId="0" applyFont="1" applyFill="1" applyBorder="1" applyAlignment="1">
      <alignment vertical="center" wrapText="1"/>
    </xf>
    <xf numFmtId="0" fontId="71" fillId="36" borderId="45" xfId="0" applyFont="1" applyFill="1" applyBorder="1" applyAlignment="1">
      <alignment vertical="center" wrapText="1"/>
    </xf>
    <xf numFmtId="3" fontId="70" fillId="37" borderId="46" xfId="0" applyNumberFormat="1" applyFont="1" applyFill="1" applyBorder="1" applyAlignment="1">
      <alignment horizontal="center" vertical="center" wrapText="1"/>
    </xf>
    <xf numFmtId="0" fontId="70" fillId="37" borderId="46" xfId="0" applyFont="1" applyFill="1" applyBorder="1" applyAlignment="1">
      <alignment horizontal="center" vertical="center" wrapText="1"/>
    </xf>
    <xf numFmtId="3" fontId="70" fillId="37" borderId="46" xfId="0" applyNumberFormat="1" applyFont="1" applyFill="1" applyBorder="1" applyAlignment="1">
      <alignment horizontal="center" vertical="center"/>
    </xf>
    <xf numFmtId="0" fontId="70" fillId="37" borderId="46" xfId="0" applyFont="1" applyFill="1" applyBorder="1" applyAlignment="1">
      <alignment horizontal="center" vertical="center"/>
    </xf>
    <xf numFmtId="3" fontId="59" fillId="2" borderId="46" xfId="56" applyNumberFormat="1" applyFont="1" applyFill="1" applyBorder="1" applyAlignment="1">
      <alignment horizontal="right" vertical="center"/>
      <protection/>
    </xf>
    <xf numFmtId="3" fontId="70" fillId="37" borderId="47" xfId="0" applyNumberFormat="1" applyFont="1" applyFill="1" applyBorder="1" applyAlignment="1">
      <alignment horizontal="center" vertical="center"/>
    </xf>
    <xf numFmtId="0" fontId="68" fillId="35" borderId="48" xfId="0" applyFont="1" applyFill="1" applyBorder="1" applyAlignment="1">
      <alignment horizontal="center" vertical="center" wrapText="1"/>
    </xf>
    <xf numFmtId="0" fontId="68" fillId="35" borderId="49" xfId="0" applyFont="1" applyFill="1" applyBorder="1" applyAlignment="1">
      <alignment horizontal="center" vertical="center"/>
    </xf>
    <xf numFmtId="0" fontId="68" fillId="35" borderId="49" xfId="0" applyFont="1" applyFill="1" applyBorder="1" applyAlignment="1">
      <alignment horizontal="center" vertical="center" wrapText="1"/>
    </xf>
    <xf numFmtId="0" fontId="68" fillId="35" borderId="50" xfId="0" applyFont="1" applyFill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3" fontId="60" fillId="33" borderId="52" xfId="0" applyNumberFormat="1" applyFont="1" applyFill="1" applyBorder="1" applyAlignment="1">
      <alignment horizontal="right" vertical="center"/>
    </xf>
    <xf numFmtId="0" fontId="67" fillId="38" borderId="43" xfId="0" applyFont="1" applyFill="1" applyBorder="1" applyAlignment="1">
      <alignment horizontal="left" vertical="center"/>
    </xf>
    <xf numFmtId="3" fontId="67" fillId="38" borderId="42" xfId="0" applyNumberFormat="1" applyFont="1" applyFill="1" applyBorder="1" applyAlignment="1">
      <alignment horizontal="right" vertical="center"/>
    </xf>
    <xf numFmtId="0" fontId="67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vertical="center"/>
    </xf>
    <xf numFmtId="168" fontId="67" fillId="38" borderId="47" xfId="67" applyNumberFormat="1" applyFont="1" applyFill="1" applyBorder="1" applyAlignment="1">
      <alignment horizontal="right" vertical="center"/>
    </xf>
    <xf numFmtId="0" fontId="72" fillId="35" borderId="53" xfId="0" applyFont="1" applyFill="1" applyBorder="1" applyAlignment="1">
      <alignment horizontal="center" vertical="center"/>
    </xf>
    <xf numFmtId="0" fontId="68" fillId="35" borderId="50" xfId="0" applyFont="1" applyFill="1" applyBorder="1" applyAlignment="1">
      <alignment horizontal="center" vertical="center" wrapText="1"/>
    </xf>
    <xf numFmtId="0" fontId="67" fillId="38" borderId="54" xfId="0" applyFont="1" applyFill="1" applyBorder="1" applyAlignment="1">
      <alignment horizontal="justify" vertical="center"/>
    </xf>
    <xf numFmtId="0" fontId="67" fillId="38" borderId="55" xfId="0" applyFont="1" applyFill="1" applyBorder="1" applyAlignment="1">
      <alignment horizontal="justify" vertical="center"/>
    </xf>
    <xf numFmtId="0" fontId="67" fillId="38" borderId="56" xfId="0" applyFont="1" applyFill="1" applyBorder="1" applyAlignment="1">
      <alignment horizontal="justify" vertical="center"/>
    </xf>
    <xf numFmtId="0" fontId="67" fillId="38" borderId="57" xfId="0" applyFont="1" applyFill="1" applyBorder="1" applyAlignment="1">
      <alignment horizontal="justify" vertical="center"/>
    </xf>
    <xf numFmtId="0" fontId="68" fillId="35" borderId="53" xfId="0" applyFont="1" applyFill="1" applyBorder="1" applyAlignment="1">
      <alignment horizontal="center" vertical="center" wrapText="1"/>
    </xf>
    <xf numFmtId="0" fontId="68" fillId="35" borderId="58" xfId="0" applyFont="1" applyFill="1" applyBorder="1" applyAlignment="1">
      <alignment horizontal="center" vertical="center" wrapText="1"/>
    </xf>
    <xf numFmtId="0" fontId="68" fillId="35" borderId="59" xfId="0" applyFont="1" applyFill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7" fillId="38" borderId="43" xfId="0" applyFont="1" applyFill="1" applyBorder="1" applyAlignment="1">
      <alignment horizontal="justify" vertical="center"/>
    </xf>
    <xf numFmtId="3" fontId="73" fillId="38" borderId="42" xfId="0" applyNumberFormat="1" applyFont="1" applyFill="1" applyBorder="1" applyAlignment="1">
      <alignment horizontal="right" vertical="center"/>
    </xf>
    <xf numFmtId="0" fontId="67" fillId="38" borderId="45" xfId="0" applyFont="1" applyFill="1" applyBorder="1" applyAlignment="1">
      <alignment vertical="center"/>
    </xf>
    <xf numFmtId="0" fontId="67" fillId="38" borderId="46" xfId="0" applyFont="1" applyFill="1" applyBorder="1" applyAlignment="1">
      <alignment vertical="center"/>
    </xf>
    <xf numFmtId="10" fontId="73" fillId="38" borderId="47" xfId="0" applyNumberFormat="1" applyFont="1" applyFill="1" applyBorder="1" applyAlignment="1">
      <alignment horizontal="right" vertic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285750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2</xdr:col>
      <xdr:colOff>200025</xdr:colOff>
      <xdr:row>2</xdr:row>
      <xdr:rowOff>28575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257175</xdr:colOff>
      <xdr:row>1</xdr:row>
      <xdr:rowOff>180975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4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58.421875" style="0" customWidth="1"/>
    <col min="2" max="3" width="10.421875" style="0" customWidth="1"/>
    <col min="4" max="4" width="7.421875" style="0" customWidth="1"/>
    <col min="9" max="9" width="59.7109375" style="0" customWidth="1"/>
    <col min="10" max="10" width="13.421875" style="0" customWidth="1"/>
    <col min="11" max="11" width="18.28125" style="0" customWidth="1"/>
    <col min="12" max="12" width="9.421875" style="0" bestFit="1" customWidth="1"/>
  </cols>
  <sheetData>
    <row r="4" ht="15">
      <c r="A4" s="6" t="s">
        <v>83</v>
      </c>
    </row>
    <row r="5" spans="1:5" ht="16.5" customHeight="1">
      <c r="A5" s="48" t="s">
        <v>0</v>
      </c>
      <c r="B5" s="49" t="s">
        <v>44</v>
      </c>
      <c r="C5" s="49"/>
      <c r="D5" s="49"/>
      <c r="E5" s="50" t="s">
        <v>62</v>
      </c>
    </row>
    <row r="6" spans="1:5" ht="15">
      <c r="A6" s="51"/>
      <c r="B6" s="40" t="s">
        <v>57</v>
      </c>
      <c r="C6" s="40" t="s">
        <v>58</v>
      </c>
      <c r="D6" s="40" t="s">
        <v>59</v>
      </c>
      <c r="E6" s="52"/>
    </row>
    <row r="7" spans="1:5" ht="15">
      <c r="A7" s="53" t="s">
        <v>1</v>
      </c>
      <c r="B7" s="12"/>
      <c r="C7" s="13">
        <v>2085</v>
      </c>
      <c r="D7" s="27" t="s">
        <v>2</v>
      </c>
      <c r="E7" s="54">
        <v>1.5</v>
      </c>
    </row>
    <row r="8" spans="1:5" ht="15">
      <c r="A8" s="53" t="s">
        <v>20</v>
      </c>
      <c r="B8" s="8">
        <v>1453</v>
      </c>
      <c r="C8" s="13">
        <v>1569</v>
      </c>
      <c r="D8" s="28">
        <v>108</v>
      </c>
      <c r="E8" s="54">
        <v>1.7</v>
      </c>
    </row>
    <row r="9" spans="1:5" ht="15">
      <c r="A9" s="53" t="s">
        <v>21</v>
      </c>
      <c r="B9" s="12">
        <v>423</v>
      </c>
      <c r="C9" s="14">
        <v>516</v>
      </c>
      <c r="D9" s="28">
        <v>121.98581560283688</v>
      </c>
      <c r="E9" s="54">
        <v>1.1</v>
      </c>
    </row>
    <row r="10" spans="1:5" ht="15">
      <c r="A10" s="53" t="s">
        <v>3</v>
      </c>
      <c r="B10" s="8">
        <v>17280</v>
      </c>
      <c r="C10" s="13">
        <v>18712</v>
      </c>
      <c r="D10" s="28">
        <v>108.28703703703704</v>
      </c>
      <c r="E10" s="54">
        <v>1.9</v>
      </c>
    </row>
    <row r="11" spans="1:5" ht="15">
      <c r="A11" s="53" t="s">
        <v>4</v>
      </c>
      <c r="B11" s="8">
        <v>9337284.802</v>
      </c>
      <c r="C11" s="13">
        <v>10408561.518</v>
      </c>
      <c r="D11" s="28">
        <v>111.47310742594611</v>
      </c>
      <c r="E11" s="54">
        <v>1.3</v>
      </c>
    </row>
    <row r="12" spans="1:5" ht="15">
      <c r="A12" s="53" t="s">
        <v>5</v>
      </c>
      <c r="B12" s="8">
        <v>9072744.995</v>
      </c>
      <c r="C12" s="13">
        <v>10094932.733</v>
      </c>
      <c r="D12" s="28">
        <v>111.3</v>
      </c>
      <c r="E12" s="54">
        <v>1.3</v>
      </c>
    </row>
    <row r="13" spans="1:5" ht="15">
      <c r="A13" s="53" t="s">
        <v>6</v>
      </c>
      <c r="B13" s="8">
        <v>498476.419</v>
      </c>
      <c r="C13" s="13">
        <v>664613.944</v>
      </c>
      <c r="D13" s="28">
        <v>133.3</v>
      </c>
      <c r="E13" s="54">
        <v>1.2</v>
      </c>
    </row>
    <row r="14" spans="1:5" ht="15">
      <c r="A14" s="53" t="s">
        <v>7</v>
      </c>
      <c r="B14" s="8">
        <v>233936.612</v>
      </c>
      <c r="C14" s="13">
        <v>350985.159</v>
      </c>
      <c r="D14" s="28">
        <v>150</v>
      </c>
      <c r="E14" s="54">
        <v>2</v>
      </c>
    </row>
    <row r="15" spans="1:5" ht="15">
      <c r="A15" s="53" t="s">
        <v>8</v>
      </c>
      <c r="B15" s="8">
        <v>73051.076</v>
      </c>
      <c r="C15" s="13">
        <v>61184.128</v>
      </c>
      <c r="D15" s="28">
        <v>83.75527281761052</v>
      </c>
      <c r="E15" s="54">
        <v>0.7</v>
      </c>
    </row>
    <row r="16" spans="1:5" ht="15">
      <c r="A16" s="53" t="s">
        <v>9</v>
      </c>
      <c r="B16" s="8">
        <v>425438.724</v>
      </c>
      <c r="C16" s="13">
        <v>603488.263</v>
      </c>
      <c r="D16" s="28">
        <v>141.85080693312725</v>
      </c>
      <c r="E16" s="54">
        <v>1.2</v>
      </c>
    </row>
    <row r="17" spans="1:5" ht="15">
      <c r="A17" s="53" t="s">
        <v>10</v>
      </c>
      <c r="B17" s="8">
        <v>233949.993</v>
      </c>
      <c r="C17" s="13">
        <v>351043.606</v>
      </c>
      <c r="D17" s="28">
        <v>150.05070164716784</v>
      </c>
      <c r="E17" s="54">
        <v>2</v>
      </c>
    </row>
    <row r="18" spans="1:5" ht="15" customHeight="1">
      <c r="A18" s="55" t="s">
        <v>22</v>
      </c>
      <c r="B18" s="8">
        <v>191488.731</v>
      </c>
      <c r="C18" s="13">
        <v>252444.657</v>
      </c>
      <c r="D18" s="28">
        <v>131.83264397945172</v>
      </c>
      <c r="E18" s="54">
        <v>0.8</v>
      </c>
    </row>
    <row r="19" spans="1:5" ht="15">
      <c r="A19" s="53" t="s">
        <v>11</v>
      </c>
      <c r="B19" s="8">
        <v>3108933.137</v>
      </c>
      <c r="C19" s="13">
        <v>3454559.017</v>
      </c>
      <c r="D19" s="28">
        <v>111.11718601750039</v>
      </c>
      <c r="E19" s="54">
        <v>2.3</v>
      </c>
    </row>
    <row r="20" spans="1:6" ht="15">
      <c r="A20" s="53" t="s">
        <v>12</v>
      </c>
      <c r="B20" s="8">
        <v>1453269.963</v>
      </c>
      <c r="C20" s="13">
        <v>1519181.571</v>
      </c>
      <c r="D20" s="28">
        <v>104.53540014437084</v>
      </c>
      <c r="E20" s="54">
        <v>1.1</v>
      </c>
      <c r="F20" s="4"/>
    </row>
    <row r="21" spans="1:5" ht="15">
      <c r="A21" s="53" t="s">
        <v>23</v>
      </c>
      <c r="B21" s="8">
        <v>1655663.174</v>
      </c>
      <c r="C21" s="13">
        <v>1935377.446</v>
      </c>
      <c r="D21" s="28">
        <v>116.89439472910567</v>
      </c>
      <c r="E21" s="54">
        <v>14.2</v>
      </c>
    </row>
    <row r="22" spans="1:7" ht="15">
      <c r="A22" s="56" t="s">
        <v>63</v>
      </c>
      <c r="B22" s="8">
        <v>281324.736</v>
      </c>
      <c r="C22" s="13">
        <v>236848.956</v>
      </c>
      <c r="D22" s="28">
        <v>84.1905903361445</v>
      </c>
      <c r="E22" s="54">
        <v>0.9</v>
      </c>
      <c r="G22" s="31"/>
    </row>
    <row r="23" spans="1:5" ht="15">
      <c r="A23" s="57" t="s">
        <v>60</v>
      </c>
      <c r="B23" s="58">
        <v>5015.58666087963</v>
      </c>
      <c r="C23" s="59">
        <v>5153.889513859199</v>
      </c>
      <c r="D23" s="60">
        <v>102.75746113726431</v>
      </c>
      <c r="E23" s="61">
        <v>88.6</v>
      </c>
    </row>
    <row r="24" spans="1:12" ht="15">
      <c r="A24" s="1" t="s">
        <v>13</v>
      </c>
      <c r="I24" s="1"/>
      <c r="J24" s="16"/>
      <c r="K24" s="16"/>
      <c r="L24" s="16"/>
    </row>
  </sheetData>
  <sheetProtection/>
  <mergeCells count="3">
    <mergeCell ref="A5:A6"/>
    <mergeCell ref="B5:D5"/>
    <mergeCell ref="E5:E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20.140625" style="0" customWidth="1"/>
    <col min="2" max="2" width="9.7109375" style="0" customWidth="1"/>
    <col min="3" max="3" width="8.57421875" style="0" customWidth="1"/>
    <col min="4" max="4" width="11.7109375" style="0" customWidth="1"/>
    <col min="5" max="5" width="4.8515625" style="0" bestFit="1" customWidth="1"/>
    <col min="6" max="6" width="11.7109375" style="0" customWidth="1"/>
    <col min="7" max="7" width="4.8515625" style="0" bestFit="1" customWidth="1"/>
    <col min="8" max="8" width="9.7109375" style="0" customWidth="1"/>
    <col min="9" max="9" width="4.8515625" style="0" bestFit="1" customWidth="1"/>
    <col min="10" max="10" width="7.8515625" style="0" customWidth="1"/>
    <col min="11" max="11" width="9.7109375" style="0" bestFit="1" customWidth="1"/>
  </cols>
  <sheetData>
    <row r="4" ht="15">
      <c r="A4" s="5" t="s">
        <v>84</v>
      </c>
    </row>
    <row r="5" spans="1:9" ht="15">
      <c r="A5" s="62" t="s">
        <v>24</v>
      </c>
      <c r="B5" s="63" t="s">
        <v>1</v>
      </c>
      <c r="C5" s="64"/>
      <c r="D5" s="63" t="s">
        <v>14</v>
      </c>
      <c r="E5" s="64"/>
      <c r="F5" s="63" t="s">
        <v>15</v>
      </c>
      <c r="G5" s="64"/>
      <c r="H5" s="63" t="s">
        <v>3</v>
      </c>
      <c r="I5" s="65"/>
    </row>
    <row r="6" spans="1:9" ht="24">
      <c r="A6" s="66"/>
      <c r="B6" s="25" t="s">
        <v>16</v>
      </c>
      <c r="C6" s="26" t="s">
        <v>25</v>
      </c>
      <c r="D6" s="25" t="s">
        <v>17</v>
      </c>
      <c r="E6" s="26" t="s">
        <v>25</v>
      </c>
      <c r="F6" s="25" t="s">
        <v>17</v>
      </c>
      <c r="G6" s="26" t="s">
        <v>25</v>
      </c>
      <c r="H6" s="25" t="s">
        <v>16</v>
      </c>
      <c r="I6" s="67" t="s">
        <v>25</v>
      </c>
    </row>
    <row r="7" spans="1:9" ht="15">
      <c r="A7" s="68" t="s">
        <v>45</v>
      </c>
      <c r="B7" s="17">
        <v>1200</v>
      </c>
      <c r="C7" s="17">
        <v>15</v>
      </c>
      <c r="D7" s="18">
        <v>5949097.813</v>
      </c>
      <c r="E7" s="17">
        <v>15</v>
      </c>
      <c r="F7" s="29">
        <v>-70608.02600000001</v>
      </c>
      <c r="G7" s="17">
        <v>550</v>
      </c>
      <c r="H7" s="17">
        <v>12390</v>
      </c>
      <c r="I7" s="69">
        <v>11</v>
      </c>
    </row>
    <row r="8" spans="1:9" ht="15">
      <c r="A8" s="70" t="s">
        <v>46</v>
      </c>
      <c r="B8" s="19">
        <v>240</v>
      </c>
      <c r="C8" s="19">
        <v>71</v>
      </c>
      <c r="D8" s="19">
        <v>2016758.488</v>
      </c>
      <c r="E8" s="19">
        <v>38</v>
      </c>
      <c r="F8" s="9">
        <v>177598.66100000002</v>
      </c>
      <c r="G8" s="19">
        <v>20</v>
      </c>
      <c r="H8" s="19">
        <v>2088</v>
      </c>
      <c r="I8" s="71">
        <v>57</v>
      </c>
    </row>
    <row r="9" spans="1:9" ht="15">
      <c r="A9" s="72" t="s">
        <v>47</v>
      </c>
      <c r="B9" s="19">
        <v>50</v>
      </c>
      <c r="C9" s="19">
        <v>270</v>
      </c>
      <c r="D9" s="19">
        <v>391276.74</v>
      </c>
      <c r="E9" s="19">
        <v>151</v>
      </c>
      <c r="F9" s="7">
        <v>35511.049</v>
      </c>
      <c r="G9" s="19">
        <v>79</v>
      </c>
      <c r="H9" s="19">
        <v>501</v>
      </c>
      <c r="I9" s="71">
        <v>176</v>
      </c>
    </row>
    <row r="10" spans="1:9" ht="15">
      <c r="A10" s="72" t="s">
        <v>48</v>
      </c>
      <c r="B10" s="19">
        <v>34</v>
      </c>
      <c r="C10" s="19">
        <v>328</v>
      </c>
      <c r="D10" s="19">
        <v>286555.099</v>
      </c>
      <c r="E10" s="19">
        <v>178</v>
      </c>
      <c r="F10" s="30">
        <v>-99.69999999999982</v>
      </c>
      <c r="G10" s="19">
        <v>483</v>
      </c>
      <c r="H10" s="19">
        <v>486</v>
      </c>
      <c r="I10" s="71">
        <v>182</v>
      </c>
    </row>
    <row r="11" spans="1:9" ht="15">
      <c r="A11" s="73" t="s">
        <v>49</v>
      </c>
      <c r="B11" s="74">
        <v>25</v>
      </c>
      <c r="C11" s="75">
        <v>386</v>
      </c>
      <c r="D11" s="76">
        <v>235167.331</v>
      </c>
      <c r="E11" s="77">
        <v>200</v>
      </c>
      <c r="F11" s="78">
        <v>16002.708999999999</v>
      </c>
      <c r="G11" s="74">
        <v>137</v>
      </c>
      <c r="H11" s="75">
        <v>385</v>
      </c>
      <c r="I11" s="79">
        <v>212</v>
      </c>
    </row>
    <row r="12" spans="1:6" ht="15">
      <c r="A12" s="1" t="s">
        <v>13</v>
      </c>
      <c r="F12" s="15"/>
    </row>
    <row r="13" ht="15">
      <c r="F13" s="15"/>
    </row>
  </sheetData>
  <sheetProtection/>
  <mergeCells count="5"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12.00390625" style="0" bestFit="1" customWidth="1"/>
    <col min="3" max="3" width="50.28125" style="0" customWidth="1"/>
    <col min="4" max="4" width="14.00390625" style="0" customWidth="1"/>
    <col min="5" max="5" width="12.7109375" style="0" bestFit="1" customWidth="1"/>
    <col min="6" max="6" width="13.421875" style="0" bestFit="1" customWidth="1"/>
    <col min="7" max="7" width="11.421875" style="0" bestFit="1" customWidth="1"/>
    <col min="8" max="8" width="4.8515625" style="0" customWidth="1"/>
    <col min="9" max="9" width="13.421875" style="0" customWidth="1"/>
    <col min="10" max="10" width="51.57421875" style="0" customWidth="1"/>
    <col min="11" max="11" width="13.28125" style="0" customWidth="1"/>
    <col min="12" max="12" width="13.140625" style="0" customWidth="1"/>
  </cols>
  <sheetData>
    <row r="4" ht="15">
      <c r="A4" s="2" t="s">
        <v>85</v>
      </c>
    </row>
    <row r="5" spans="1:5" ht="15">
      <c r="A5" s="80" t="s">
        <v>75</v>
      </c>
      <c r="B5" s="81" t="s">
        <v>18</v>
      </c>
      <c r="C5" s="82" t="s">
        <v>19</v>
      </c>
      <c r="D5" s="81" t="s">
        <v>43</v>
      </c>
      <c r="E5" s="83" t="s">
        <v>26</v>
      </c>
    </row>
    <row r="6" spans="1:5" ht="16.5" customHeight="1">
      <c r="A6" s="84" t="s">
        <v>27</v>
      </c>
      <c r="B6" s="33">
        <v>73880953014</v>
      </c>
      <c r="C6" s="34" t="s">
        <v>64</v>
      </c>
      <c r="D6" s="35" t="s">
        <v>50</v>
      </c>
      <c r="E6" s="85">
        <v>531102.315</v>
      </c>
    </row>
    <row r="7" spans="1:5" ht="15">
      <c r="A7" s="84" t="s">
        <v>28</v>
      </c>
      <c r="B7" s="33">
        <v>60396692377</v>
      </c>
      <c r="C7" s="34" t="s">
        <v>65</v>
      </c>
      <c r="D7" s="35" t="s">
        <v>52</v>
      </c>
      <c r="E7" s="85">
        <v>490089.838</v>
      </c>
    </row>
    <row r="8" spans="1:5" ht="15">
      <c r="A8" s="84" t="s">
        <v>29</v>
      </c>
      <c r="B8" s="33">
        <v>59126265572</v>
      </c>
      <c r="C8" s="34" t="s">
        <v>66</v>
      </c>
      <c r="D8" s="35" t="s">
        <v>50</v>
      </c>
      <c r="E8" s="85">
        <v>413699.966</v>
      </c>
    </row>
    <row r="9" spans="1:5" ht="15">
      <c r="A9" s="84" t="s">
        <v>30</v>
      </c>
      <c r="B9" s="33">
        <v>40994628705</v>
      </c>
      <c r="C9" s="34" t="s">
        <v>67</v>
      </c>
      <c r="D9" s="35" t="s">
        <v>52</v>
      </c>
      <c r="E9" s="85">
        <v>306643.574</v>
      </c>
    </row>
    <row r="10" spans="1:5" ht="15">
      <c r="A10" s="84" t="s">
        <v>31</v>
      </c>
      <c r="B10" s="38" t="s">
        <v>76</v>
      </c>
      <c r="C10" s="34" t="s">
        <v>68</v>
      </c>
      <c r="D10" s="35" t="s">
        <v>50</v>
      </c>
      <c r="E10" s="85">
        <v>275181.139</v>
      </c>
    </row>
    <row r="11" spans="1:5" ht="15">
      <c r="A11" s="84" t="s">
        <v>32</v>
      </c>
      <c r="B11" s="33">
        <v>89230529680</v>
      </c>
      <c r="C11" s="34" t="s">
        <v>69</v>
      </c>
      <c r="D11" s="35" t="s">
        <v>50</v>
      </c>
      <c r="E11" s="85">
        <v>208780.234</v>
      </c>
    </row>
    <row r="12" spans="1:5" ht="15">
      <c r="A12" s="84" t="s">
        <v>33</v>
      </c>
      <c r="B12" s="33">
        <v>68807280553</v>
      </c>
      <c r="C12" s="34" t="s">
        <v>70</v>
      </c>
      <c r="D12" s="35" t="s">
        <v>50</v>
      </c>
      <c r="E12" s="85">
        <v>206790.229</v>
      </c>
    </row>
    <row r="13" spans="1:5" ht="15">
      <c r="A13" s="84" t="s">
        <v>34</v>
      </c>
      <c r="B13" s="33">
        <v>72579903288</v>
      </c>
      <c r="C13" s="34" t="s">
        <v>71</v>
      </c>
      <c r="D13" s="35" t="s">
        <v>53</v>
      </c>
      <c r="E13" s="85">
        <v>198413.198</v>
      </c>
    </row>
    <row r="14" spans="1:5" ht="15">
      <c r="A14" s="84" t="s">
        <v>35</v>
      </c>
      <c r="B14" s="33">
        <v>91533328340</v>
      </c>
      <c r="C14" s="34" t="s">
        <v>72</v>
      </c>
      <c r="D14" s="35" t="s">
        <v>52</v>
      </c>
      <c r="E14" s="85">
        <v>191860.018</v>
      </c>
    </row>
    <row r="15" spans="1:5" ht="15">
      <c r="A15" s="84" t="s">
        <v>36</v>
      </c>
      <c r="B15" s="33">
        <v>99639891810</v>
      </c>
      <c r="C15" s="34" t="s">
        <v>73</v>
      </c>
      <c r="D15" s="35" t="s">
        <v>51</v>
      </c>
      <c r="E15" s="85">
        <v>171897.662</v>
      </c>
    </row>
    <row r="16" spans="1:5" ht="15">
      <c r="A16" s="86" t="s">
        <v>37</v>
      </c>
      <c r="B16" s="44"/>
      <c r="C16" s="44"/>
      <c r="D16" s="44"/>
      <c r="E16" s="87">
        <f>E6+E7+E8+E9+E10+E11+E12+E13+E14+E15</f>
        <v>2994458.173</v>
      </c>
    </row>
    <row r="17" spans="1:5" ht="15">
      <c r="A17" s="88" t="s">
        <v>38</v>
      </c>
      <c r="B17" s="89"/>
      <c r="C17" s="89"/>
      <c r="D17" s="89"/>
      <c r="E17" s="90">
        <v>0.288</v>
      </c>
    </row>
    <row r="18" ht="15">
      <c r="A18" s="1" t="s">
        <v>13</v>
      </c>
    </row>
    <row r="19" spans="1:6" ht="15">
      <c r="A19" s="23"/>
      <c r="B19" s="23"/>
      <c r="C19" s="23"/>
      <c r="D19" s="23"/>
      <c r="E19" s="23"/>
      <c r="F19" s="23"/>
    </row>
    <row r="20" spans="1:6" ht="15">
      <c r="A20" s="23"/>
      <c r="B20" s="23"/>
      <c r="C20" s="23"/>
      <c r="D20" s="23"/>
      <c r="E20" s="23"/>
      <c r="F20" s="23"/>
    </row>
    <row r="21" spans="1:6" ht="15">
      <c r="A21" s="23"/>
      <c r="B21" s="23"/>
      <c r="C21" s="23"/>
      <c r="D21" s="23"/>
      <c r="E21" s="23"/>
      <c r="F21" s="23"/>
    </row>
    <row r="22" spans="1:6" ht="15">
      <c r="A22" s="23"/>
      <c r="B22" s="23"/>
      <c r="C22" s="23"/>
      <c r="D22" s="23"/>
      <c r="E22" s="23"/>
      <c r="F22" s="23"/>
    </row>
    <row r="23" spans="1:6" ht="15">
      <c r="A23" s="23"/>
      <c r="B23" s="23"/>
      <c r="C23" s="23"/>
      <c r="D23" s="23"/>
      <c r="E23" s="23"/>
      <c r="F23" s="23"/>
    </row>
    <row r="24" spans="1:6" ht="15">
      <c r="A24" s="23"/>
      <c r="B24" s="23"/>
      <c r="C24" s="23"/>
      <c r="D24" s="23"/>
      <c r="E24" s="23"/>
      <c r="F24" s="23"/>
    </row>
    <row r="25" spans="1:6" ht="15">
      <c r="A25" s="23"/>
      <c r="B25" s="23"/>
      <c r="C25" s="23"/>
      <c r="D25" s="23"/>
      <c r="E25" s="23"/>
      <c r="F25" s="23"/>
    </row>
    <row r="26" spans="1:6" ht="15">
      <c r="A26" s="23"/>
      <c r="B26" s="23"/>
      <c r="C26" s="23"/>
      <c r="D26" s="23"/>
      <c r="E26" s="23"/>
      <c r="F26" s="23"/>
    </row>
    <row r="27" spans="1:6" ht="15">
      <c r="A27" s="23"/>
      <c r="B27" s="23"/>
      <c r="C27" s="23"/>
      <c r="D27" s="23"/>
      <c r="E27" s="23"/>
      <c r="F27" s="23"/>
    </row>
    <row r="28" spans="1:6" ht="15">
      <c r="A28" s="23"/>
      <c r="B28" s="23"/>
      <c r="C28" s="23"/>
      <c r="D28" s="23"/>
      <c r="E28" s="23"/>
      <c r="F28" s="23"/>
    </row>
    <row r="29" spans="1:6" ht="15">
      <c r="A29" s="23"/>
      <c r="B29" s="23"/>
      <c r="C29" s="23"/>
      <c r="D29" s="23"/>
      <c r="E29" s="23"/>
      <c r="F29" s="23"/>
    </row>
    <row r="30" spans="1:6" ht="15">
      <c r="A30" s="23"/>
      <c r="B30" s="23"/>
      <c r="C30" s="23"/>
      <c r="D30" s="23"/>
      <c r="E30" s="23"/>
      <c r="F30" s="23"/>
    </row>
    <row r="32" spans="1:7" s="20" customFormat="1" ht="15">
      <c r="A32"/>
      <c r="B32"/>
      <c r="C32"/>
      <c r="D32"/>
      <c r="E32"/>
      <c r="F32"/>
      <c r="G32"/>
    </row>
    <row r="34" ht="15">
      <c r="H34" s="22"/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40"/>
  <sheetViews>
    <sheetView zoomScalePageLayoutView="0" workbookViewId="0" topLeftCell="A1">
      <selection activeCell="A5" sqref="A5:E17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53.8515625" style="0" bestFit="1" customWidth="1"/>
    <col min="4" max="4" width="16.57421875" style="0" customWidth="1"/>
    <col min="5" max="5" width="14.57421875" style="0" bestFit="1" customWidth="1"/>
    <col min="6" max="6" width="13.28125" style="0" customWidth="1"/>
    <col min="7" max="7" width="10.7109375" style="0" customWidth="1"/>
    <col min="8" max="8" width="11.8515625" style="0" customWidth="1"/>
    <col min="10" max="10" width="16.421875" style="0" customWidth="1"/>
    <col min="11" max="11" width="41.421875" style="0" customWidth="1"/>
    <col min="12" max="12" width="13.7109375" style="0" customWidth="1"/>
    <col min="13" max="13" width="18.140625" style="0" customWidth="1"/>
  </cols>
  <sheetData>
    <row r="4" ht="15">
      <c r="A4" s="2" t="s">
        <v>86</v>
      </c>
    </row>
    <row r="5" spans="1:5" ht="15" customHeight="1">
      <c r="A5" s="91" t="s">
        <v>75</v>
      </c>
      <c r="B5" s="82" t="s">
        <v>18</v>
      </c>
      <c r="C5" s="82" t="s">
        <v>19</v>
      </c>
      <c r="D5" s="82" t="s">
        <v>43</v>
      </c>
      <c r="E5" s="92" t="s">
        <v>9</v>
      </c>
    </row>
    <row r="6" spans="1:8" ht="15">
      <c r="A6" s="84" t="s">
        <v>27</v>
      </c>
      <c r="B6" s="32">
        <v>60396692377</v>
      </c>
      <c r="C6" s="35" t="s">
        <v>65</v>
      </c>
      <c r="D6" s="41" t="s">
        <v>52</v>
      </c>
      <c r="E6" s="85">
        <v>149251</v>
      </c>
      <c r="G6" s="3"/>
      <c r="H6" s="3"/>
    </row>
    <row r="7" spans="1:8" ht="15">
      <c r="A7" s="84" t="s">
        <v>28</v>
      </c>
      <c r="B7" s="32">
        <v>72579903288</v>
      </c>
      <c r="C7" s="35" t="s">
        <v>71</v>
      </c>
      <c r="D7" s="41" t="s">
        <v>53</v>
      </c>
      <c r="E7" s="85">
        <v>23082</v>
      </c>
      <c r="G7" s="3"/>
      <c r="H7" s="3"/>
    </row>
    <row r="8" spans="1:8" ht="15">
      <c r="A8" s="84" t="s">
        <v>29</v>
      </c>
      <c r="B8" s="32">
        <v>59126265572</v>
      </c>
      <c r="C8" s="35" t="s">
        <v>66</v>
      </c>
      <c r="D8" s="41" t="s">
        <v>50</v>
      </c>
      <c r="E8" s="85">
        <v>19386</v>
      </c>
      <c r="G8" s="3"/>
      <c r="H8" s="3"/>
    </row>
    <row r="9" spans="1:8" ht="15">
      <c r="A9" s="84" t="s">
        <v>30</v>
      </c>
      <c r="B9" s="32">
        <v>73880953014</v>
      </c>
      <c r="C9" s="35" t="s">
        <v>64</v>
      </c>
      <c r="D9" s="41" t="s">
        <v>50</v>
      </c>
      <c r="E9" s="85">
        <v>16313</v>
      </c>
      <c r="G9" s="3"/>
      <c r="H9" s="3"/>
    </row>
    <row r="10" spans="1:8" ht="15">
      <c r="A10" s="84" t="s">
        <v>31</v>
      </c>
      <c r="B10" s="32">
        <v>81572263614</v>
      </c>
      <c r="C10" s="35" t="s">
        <v>77</v>
      </c>
      <c r="D10" s="41" t="s">
        <v>55</v>
      </c>
      <c r="E10" s="85">
        <v>14505</v>
      </c>
      <c r="G10" s="3"/>
      <c r="H10" s="3"/>
    </row>
    <row r="11" spans="1:8" ht="15">
      <c r="A11" s="84" t="s">
        <v>32</v>
      </c>
      <c r="B11" s="36" t="s">
        <v>74</v>
      </c>
      <c r="C11" s="35" t="s">
        <v>78</v>
      </c>
      <c r="D11" s="41" t="s">
        <v>54</v>
      </c>
      <c r="E11" s="85">
        <v>13475</v>
      </c>
      <c r="G11" s="3"/>
      <c r="H11" s="3"/>
    </row>
    <row r="12" spans="1:8" ht="15">
      <c r="A12" s="84" t="s">
        <v>33</v>
      </c>
      <c r="B12" s="32">
        <v>93551028470</v>
      </c>
      <c r="C12" s="35" t="s">
        <v>79</v>
      </c>
      <c r="D12" s="41" t="s">
        <v>61</v>
      </c>
      <c r="E12" s="85">
        <v>8576</v>
      </c>
      <c r="G12" s="3"/>
      <c r="H12" s="3"/>
    </row>
    <row r="13" spans="1:8" ht="15">
      <c r="A13" s="84" t="s">
        <v>34</v>
      </c>
      <c r="B13" s="32">
        <v>79697464218</v>
      </c>
      <c r="C13" s="35" t="s">
        <v>80</v>
      </c>
      <c r="D13" s="41" t="s">
        <v>50</v>
      </c>
      <c r="E13" s="85">
        <v>8408</v>
      </c>
      <c r="G13" s="3"/>
      <c r="H13" s="3"/>
    </row>
    <row r="14" spans="1:8" ht="15">
      <c r="A14" s="84" t="s">
        <v>35</v>
      </c>
      <c r="B14" s="32">
        <v>91533328340</v>
      </c>
      <c r="C14" s="35" t="s">
        <v>72</v>
      </c>
      <c r="D14" s="41" t="s">
        <v>52</v>
      </c>
      <c r="E14" s="85">
        <v>8194</v>
      </c>
      <c r="G14" s="3"/>
      <c r="H14" s="3"/>
    </row>
    <row r="15" spans="1:5" ht="15">
      <c r="A15" s="84" t="s">
        <v>36</v>
      </c>
      <c r="B15" s="32">
        <v>25301779247</v>
      </c>
      <c r="C15" s="35" t="s">
        <v>81</v>
      </c>
      <c r="D15" s="41" t="s">
        <v>50</v>
      </c>
      <c r="E15" s="85">
        <v>7253</v>
      </c>
    </row>
    <row r="16" spans="1:5" ht="15" customHeight="1">
      <c r="A16" s="93" t="s">
        <v>39</v>
      </c>
      <c r="B16" s="45"/>
      <c r="C16" s="45"/>
      <c r="D16" s="46"/>
      <c r="E16" s="87">
        <f>E6+E7+E8+E9+E10+E11+E12+E13+E14+E15</f>
        <v>268443</v>
      </c>
    </row>
    <row r="17" spans="1:5" ht="15" customHeight="1">
      <c r="A17" s="94" t="s">
        <v>40</v>
      </c>
      <c r="B17" s="95"/>
      <c r="C17" s="95"/>
      <c r="D17" s="96"/>
      <c r="E17" s="90">
        <v>0.445</v>
      </c>
    </row>
    <row r="18" s="21" customFormat="1" ht="15">
      <c r="A18" s="1" t="s">
        <v>13</v>
      </c>
    </row>
    <row r="19" spans="1:11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6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</sheetData>
  <sheetProtection/>
  <mergeCells count="2">
    <mergeCell ref="A16:D16"/>
    <mergeCell ref="A17:D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53.8515625" style="0" bestFit="1" customWidth="1"/>
    <col min="4" max="4" width="14.00390625" style="0" customWidth="1"/>
    <col min="5" max="5" width="13.7109375" style="0" customWidth="1"/>
    <col min="6" max="6" width="13.8515625" style="0" bestFit="1" customWidth="1"/>
    <col min="10" max="10" width="14.57421875" style="0" customWidth="1"/>
    <col min="11" max="11" width="32.7109375" style="0" customWidth="1"/>
    <col min="12" max="12" width="19.00390625" style="0" customWidth="1"/>
    <col min="13" max="13" width="18.7109375" style="0" customWidth="1"/>
  </cols>
  <sheetData>
    <row r="4" ht="15">
      <c r="A4" s="2" t="s">
        <v>87</v>
      </c>
    </row>
    <row r="5" spans="1:5" ht="15" customHeight="1">
      <c r="A5" s="97" t="s">
        <v>56</v>
      </c>
      <c r="B5" s="98" t="s">
        <v>18</v>
      </c>
      <c r="C5" s="98" t="s">
        <v>19</v>
      </c>
      <c r="D5" s="98" t="s">
        <v>43</v>
      </c>
      <c r="E5" s="99" t="s">
        <v>3</v>
      </c>
    </row>
    <row r="6" spans="1:5" ht="15">
      <c r="A6" s="100" t="s">
        <v>27</v>
      </c>
      <c r="B6" s="10">
        <v>73880953014</v>
      </c>
      <c r="C6" s="24" t="s">
        <v>64</v>
      </c>
      <c r="D6" s="42" t="s">
        <v>50</v>
      </c>
      <c r="E6" s="85">
        <v>899</v>
      </c>
    </row>
    <row r="7" spans="1:5" ht="15">
      <c r="A7" s="100" t="s">
        <v>28</v>
      </c>
      <c r="B7" s="10">
        <v>59126265572</v>
      </c>
      <c r="C7" s="24" t="s">
        <v>66</v>
      </c>
      <c r="D7" s="42" t="s">
        <v>50</v>
      </c>
      <c r="E7" s="85">
        <v>879</v>
      </c>
    </row>
    <row r="8" spans="1:5" ht="15">
      <c r="A8" s="100" t="s">
        <v>29</v>
      </c>
      <c r="B8" s="10">
        <v>68807280553</v>
      </c>
      <c r="C8" s="24" t="s">
        <v>70</v>
      </c>
      <c r="D8" s="42" t="s">
        <v>50</v>
      </c>
      <c r="E8" s="85">
        <v>584</v>
      </c>
    </row>
    <row r="9" spans="1:5" ht="15">
      <c r="A9" s="100" t="s">
        <v>30</v>
      </c>
      <c r="B9" s="37" t="s">
        <v>76</v>
      </c>
      <c r="C9" s="24" t="s">
        <v>68</v>
      </c>
      <c r="D9" s="42" t="s">
        <v>50</v>
      </c>
      <c r="E9" s="85">
        <v>492</v>
      </c>
    </row>
    <row r="10" spans="1:5" ht="15">
      <c r="A10" s="100" t="s">
        <v>31</v>
      </c>
      <c r="B10" s="10">
        <v>25301779247</v>
      </c>
      <c r="C10" s="24" t="s">
        <v>81</v>
      </c>
      <c r="D10" s="42" t="s">
        <v>50</v>
      </c>
      <c r="E10" s="85">
        <v>423</v>
      </c>
    </row>
    <row r="11" spans="1:5" ht="15">
      <c r="A11" s="100" t="s">
        <v>32</v>
      </c>
      <c r="B11" s="10">
        <v>89230529680</v>
      </c>
      <c r="C11" s="24" t="s">
        <v>69</v>
      </c>
      <c r="D11" s="42" t="s">
        <v>50</v>
      </c>
      <c r="E11" s="85">
        <v>348</v>
      </c>
    </row>
    <row r="12" spans="1:5" ht="15">
      <c r="A12" s="100" t="s">
        <v>33</v>
      </c>
      <c r="B12" s="10">
        <v>79697464218</v>
      </c>
      <c r="C12" s="24" t="s">
        <v>80</v>
      </c>
      <c r="D12" s="42" t="s">
        <v>50</v>
      </c>
      <c r="E12" s="85">
        <v>294</v>
      </c>
    </row>
    <row r="13" spans="1:5" ht="15">
      <c r="A13" s="100" t="s">
        <v>34</v>
      </c>
      <c r="B13" s="37" t="s">
        <v>74</v>
      </c>
      <c r="C13" s="24" t="s">
        <v>78</v>
      </c>
      <c r="D13" s="42" t="s">
        <v>54</v>
      </c>
      <c r="E13" s="85">
        <v>219</v>
      </c>
    </row>
    <row r="14" spans="1:5" ht="15" customHeight="1">
      <c r="A14" s="100" t="s">
        <v>35</v>
      </c>
      <c r="B14" s="10">
        <v>61888142985</v>
      </c>
      <c r="C14" s="24" t="s">
        <v>82</v>
      </c>
      <c r="D14" s="42" t="s">
        <v>50</v>
      </c>
      <c r="E14" s="85">
        <v>177</v>
      </c>
    </row>
    <row r="15" spans="1:5" ht="15" customHeight="1">
      <c r="A15" s="101" t="s">
        <v>36</v>
      </c>
      <c r="B15" s="11">
        <v>72579903288</v>
      </c>
      <c r="C15" s="39" t="s">
        <v>71</v>
      </c>
      <c r="D15" s="43" t="s">
        <v>53</v>
      </c>
      <c r="E15" s="85">
        <v>170</v>
      </c>
    </row>
    <row r="16" spans="1:5" ht="15" customHeight="1">
      <c r="A16" s="102" t="s">
        <v>41</v>
      </c>
      <c r="B16" s="47"/>
      <c r="C16" s="47"/>
      <c r="D16" s="47"/>
      <c r="E16" s="103">
        <f>SUM(E6:E15)</f>
        <v>4485</v>
      </c>
    </row>
    <row r="17" spans="1:5" ht="15">
      <c r="A17" s="104" t="s">
        <v>42</v>
      </c>
      <c r="B17" s="105"/>
      <c r="C17" s="105"/>
      <c r="D17" s="105"/>
      <c r="E17" s="106">
        <v>0.24</v>
      </c>
    </row>
    <row r="18" s="21" customFormat="1" ht="15">
      <c r="A18" s="1" t="s">
        <v>13</v>
      </c>
    </row>
    <row r="20" ht="15" customHeight="1"/>
    <row r="21" s="21" customFormat="1" ht="15"/>
    <row r="23" ht="15" customHeight="1"/>
    <row r="32" ht="15" customHeight="1"/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2020-11-13T08:54:41Z</dcterms:modified>
  <cp:category/>
  <cp:version/>
  <cp:contentType/>
  <cp:contentStatus/>
</cp:coreProperties>
</file>