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2"/>
  </bookViews>
  <sheets>
    <sheet name="Tablica 1" sheetId="1" r:id="rId1"/>
    <sheet name="Tablica 2" sheetId="2" r:id="rId2"/>
    <sheet name="Rang lista po ukupnom prihodu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<sst xmlns="http://schemas.openxmlformats.org/spreadsheetml/2006/main" count="168" uniqueCount="94">
  <si>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</si>
  <si>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</si>
  <si>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</si>
  <si>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</si>
  <si>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</si>
  <si>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</si>
  <si>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</si>
  <si>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</si>
  <si>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</si>
  <si>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</si>
  <si>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</si>
  <si>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</si>
  <si>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</si>
  <si>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</si>
  <si>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</si>
  <si>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</si>
  <si>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</si>
  <si>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</si>
  <si>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</si>
  <si>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</si>
  <si>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</si>
  <si>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</si>
  <si>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</si>
  <si>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</si>
  <si>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</si>
  <si>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</si>
  <si>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</si>
  <si>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</si>
  <si>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</si>
  <si>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</si>
  <si>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</si>
  <si>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</si>
  <si>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</si>
  <si>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</si>
  <si>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</si>
  <si>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</si>
  <si>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</si>
  <si>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</si>
  <si>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</si>
  <si>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</si>
  <si>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2018.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</si>
  <si>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</si>
  <si>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</si>
  <si>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</si>
  <si>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</si>
  <si>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</si>
  <si>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</si>
  <si>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</si>
  <si>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</si>
  <si>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</si>
  <si>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2019.</t>
  </si>
  <si>
    <t>Od toga - Bruto investicije samo u novu dugotrajnu imovinu</t>
  </si>
  <si>
    <t>Bruto investicije u dugotrajnu materijalnu i nematerijalnu imovinu</t>
  </si>
  <si>
    <t>Udio OBŽ
u RH (%)</t>
  </si>
  <si>
    <t>Osijek*</t>
  </si>
  <si>
    <t>Belišće*</t>
  </si>
  <si>
    <t>Darda</t>
  </si>
  <si>
    <t>Našice*</t>
  </si>
  <si>
    <t>Đakovo*</t>
  </si>
  <si>
    <r>
      <t>Tablica 3. Rang lista TOP 10 poduzetnika sa sjedištem u Osječko-baranjskoj županiji po UKUPNOM PRIHODU u 2019. godini</t>
    </r>
    <r>
      <rPr>
        <sz val="9"/>
        <color indexed="18"/>
        <rFont val="Arial"/>
        <family val="2"/>
      </rPr>
      <t xml:space="preserve"> (iznosi u tisućama kuna)</t>
    </r>
  </si>
  <si>
    <t>03834418154</t>
  </si>
  <si>
    <t>Osijek</t>
  </si>
  <si>
    <t>Belišće</t>
  </si>
  <si>
    <t>Našice</t>
  </si>
  <si>
    <t>Semeljci</t>
  </si>
  <si>
    <t>ŽITO d.o.o.</t>
  </si>
  <si>
    <t>BELJE PLUS d.o.o.</t>
  </si>
  <si>
    <t>DS SMITH BELIŠĆE CROATIA d.o.o.</t>
  </si>
  <si>
    <t>HARBURG-FREUDENBERGER BELIŠĆE d.o.o.</t>
  </si>
  <si>
    <t>NAŠICECEMENT d.d.</t>
  </si>
  <si>
    <t>SAPONIA d.d.</t>
  </si>
  <si>
    <t>RWA HRVATSKA d.o.o.</t>
  </si>
  <si>
    <t>OSATINA GRUPA d.o.o.</t>
  </si>
  <si>
    <t>OLIMPIAS TEKSTIL d.o.o.</t>
  </si>
  <si>
    <t>TVORNICA ŠEĆERA OSIJEK d.o.o.</t>
  </si>
  <si>
    <r>
      <t>Tablica 4. Rang lista TOP 10 poduzetnika sa sjedištem u Osječko-baranjskoj županiji po DOBITI RAZDOBLJA u 2019. godini</t>
    </r>
    <r>
      <rPr>
        <sz val="9"/>
        <color indexed="18"/>
        <rFont val="Arial"/>
        <family val="2"/>
      </rPr>
      <t xml:space="preserve"> (iznosi u tisućama kuna)</t>
    </r>
  </si>
  <si>
    <t>05466936326</t>
  </si>
  <si>
    <t>Valpovo</t>
  </si>
  <si>
    <t>NOVI AGRAR d.o.o.</t>
  </si>
  <si>
    <t>NEXE GRUPA d.d.</t>
  </si>
  <si>
    <t>NOVOCOMMERCE INTERNATIONAL d.o.o.</t>
  </si>
  <si>
    <t>EUROKAMEN d.o.o.</t>
  </si>
  <si>
    <t>PPK VALPOVO d.o.o.</t>
  </si>
  <si>
    <t>MONO d.o.o.</t>
  </si>
  <si>
    <r>
      <t>Tablica 5. Rang lista TOP 10 poduzetnika sa sjedištem u Osječko-baranjskoj županiji po BROJU ZAPOSLENIH u 2019. godini</t>
    </r>
    <r>
      <rPr>
        <sz val="9"/>
        <color indexed="18"/>
        <rFont val="Arial"/>
        <family val="2"/>
      </rPr>
      <t xml:space="preserve"> (iznosi u tisućama kuna)</t>
    </r>
  </si>
  <si>
    <t>Strizivojna</t>
  </si>
  <si>
    <t>TRANSCOM WORLDWIDE d.o.o.</t>
  </si>
  <si>
    <t>DRAVA INTERNATIONAL d.o.o.</t>
  </si>
  <si>
    <t>STRIZIVOJNA HRAST d.o.o.</t>
  </si>
  <si>
    <t>SIGURNOST d.o.o.</t>
  </si>
  <si>
    <t>KANDIT d.o.o.</t>
  </si>
  <si>
    <r>
      <t>Tablica 2. TOP 5</t>
    </r>
    <r>
      <rPr>
        <b/>
        <sz val="9"/>
        <color indexed="56"/>
        <rFont val="Arial"/>
        <family val="2"/>
      </rPr>
      <t xml:space="preserve"> gradova*/općina Osječko-baranjske županije po kriteriju UKUPNOG PRIHODA poduzetnika u 2019. godini </t>
    </r>
    <r>
      <rPr>
        <sz val="9"/>
        <color indexed="56"/>
        <rFont val="Arial"/>
        <family val="2"/>
      </rPr>
      <t>(iznosi u tisućama kuna)</t>
    </r>
  </si>
  <si>
    <t>(iznosi u tisućama kuna, plaće u kunama)</t>
  </si>
  <si>
    <r>
      <t xml:space="preserve">Tablica 1. </t>
    </r>
    <r>
      <rPr>
        <b/>
        <sz val="9"/>
        <color indexed="56"/>
        <rFont val="Arial"/>
        <family val="2"/>
      </rPr>
      <t>Osnovni financijski rezultati poslovanja poduzetnika Osječko-baranjske županije u 2019. godini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</si>
</sst>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  <font>
      <sz val="8"/>
      <color theme="4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178" fontId="55" fillId="0" borderId="0" xfId="55" applyNumberFormat="1" applyFont="1">
      <alignment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8" fillId="33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center"/>
    </xf>
    <xf numFmtId="0" fontId="59" fillId="34" borderId="10" xfId="0" applyFont="1" applyFill="1" applyBorder="1" applyAlignment="1">
      <alignment horizontal="right" vertical="center"/>
    </xf>
    <xf numFmtId="3" fontId="59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2" xfId="54" applyFont="1" applyFill="1" applyBorder="1" applyAlignment="1">
      <alignment horizontal="center" vertical="center" wrapText="1"/>
      <protection/>
    </xf>
    <xf numFmtId="0" fontId="61" fillId="35" borderId="13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right" vertical="center"/>
    </xf>
    <xf numFmtId="0" fontId="62" fillId="35" borderId="13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  <xf numFmtId="3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justify" vertical="center"/>
    </xf>
    <xf numFmtId="0" fontId="62" fillId="35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49" fontId="58" fillId="0" borderId="13" xfId="0" applyNumberFormat="1" applyFont="1" applyBorder="1" applyAlignment="1">
      <alignment horizontal="center"/>
    </xf>
    <xf numFmtId="168" fontId="56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9" fillId="37" borderId="10" xfId="0" applyNumberFormat="1" applyFont="1" applyFill="1" applyBorder="1" applyAlignment="1">
      <alignment horizontal="right" vertical="center"/>
    </xf>
    <xf numFmtId="165" fontId="59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60" fillId="37" borderId="10" xfId="0" applyNumberFormat="1" applyFont="1" applyFill="1" applyBorder="1" applyAlignment="1">
      <alignment horizontal="right" vertical="center"/>
    </xf>
    <xf numFmtId="3" fontId="58" fillId="2" borderId="15" xfId="58" applyNumberFormat="1" applyFont="1" applyFill="1" applyBorder="1" applyAlignment="1">
      <alignment horizontal="left" vertical="center"/>
      <protection/>
    </xf>
    <xf numFmtId="0" fontId="57" fillId="0" borderId="13" xfId="0" applyFont="1" applyFill="1" applyBorder="1" applyAlignment="1">
      <alignment horizontal="left" vertical="center"/>
    </xf>
    <xf numFmtId="0" fontId="57" fillId="0" borderId="13" xfId="0" applyFont="1" applyBorder="1" applyAlignment="1" quotePrefix="1">
      <alignment horizontal="center" vertical="center"/>
    </xf>
    <xf numFmtId="0" fontId="58" fillId="0" borderId="13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49" fontId="58" fillId="0" borderId="10" xfId="0" applyNumberFormat="1" applyFont="1" applyBorder="1" applyAlignment="1" quotePrefix="1">
      <alignment horizontal="center"/>
    </xf>
    <xf numFmtId="3" fontId="64" fillId="33" borderId="11" xfId="0" applyNumberFormat="1" applyFont="1" applyFill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center" wrapText="1"/>
    </xf>
    <xf numFmtId="3" fontId="58" fillId="0" borderId="13" xfId="0" applyNumberFormat="1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49" fontId="58" fillId="0" borderId="13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vertical="center" wrapText="1"/>
    </xf>
    <xf numFmtId="0" fontId="58" fillId="0" borderId="10" xfId="0" applyFont="1" applyBorder="1" applyAlignment="1" quotePrefix="1">
      <alignment horizontal="center"/>
    </xf>
    <xf numFmtId="3" fontId="60" fillId="34" borderId="10" xfId="0" applyNumberFormat="1" applyFont="1" applyFill="1" applyBorder="1" applyAlignment="1">
      <alignment horizontal="right" vertical="center"/>
    </xf>
    <xf numFmtId="0" fontId="58" fillId="0" borderId="13" xfId="0" applyFont="1" applyBorder="1" applyAlignment="1" quotePrefix="1">
      <alignment horizontal="center"/>
    </xf>
    <xf numFmtId="165" fontId="60" fillId="0" borderId="10" xfId="0" applyNumberFormat="1" applyFont="1" applyBorder="1" applyAlignment="1">
      <alignment horizontal="center" vertical="center"/>
    </xf>
    <xf numFmtId="3" fontId="59" fillId="34" borderId="0" xfId="0" applyNumberFormat="1" applyFont="1" applyFill="1" applyBorder="1" applyAlignment="1">
      <alignment horizontal="right" vertical="center"/>
    </xf>
    <xf numFmtId="0" fontId="61" fillId="35" borderId="14" xfId="0" applyFont="1" applyFill="1" applyBorder="1" applyAlignment="1">
      <alignment horizontal="center" vertical="center" wrapText="1"/>
    </xf>
    <xf numFmtId="0" fontId="7" fillId="38" borderId="12" xfId="58" applyFont="1" applyFill="1" applyBorder="1" applyAlignment="1">
      <alignment horizontal="center" vertical="center" wrapText="1"/>
      <protection/>
    </xf>
    <xf numFmtId="0" fontId="7" fillId="38" borderId="16" xfId="58" applyFont="1" applyFill="1" applyBorder="1" applyAlignment="1">
      <alignment horizontal="center" vertical="center" wrapText="1"/>
      <protection/>
    </xf>
    <xf numFmtId="0" fontId="61" fillId="35" borderId="17" xfId="54" applyFont="1" applyFill="1" applyBorder="1" applyAlignment="1">
      <alignment horizontal="center" vertical="center" wrapText="1"/>
      <protection/>
    </xf>
    <xf numFmtId="0" fontId="61" fillId="35" borderId="18" xfId="54" applyFont="1" applyFill="1" applyBorder="1" applyAlignment="1">
      <alignment horizontal="center" vertical="center" wrapText="1"/>
      <protection/>
    </xf>
    <xf numFmtId="0" fontId="65" fillId="35" borderId="17" xfId="54" applyFont="1" applyFill="1" applyBorder="1" applyAlignment="1">
      <alignment horizontal="center" vertical="center" wrapText="1"/>
      <protection/>
    </xf>
    <xf numFmtId="0" fontId="65" fillId="35" borderId="18" xfId="54" applyFont="1" applyFill="1" applyBorder="1" applyAlignment="1">
      <alignment horizontal="center" vertical="center" wrapText="1"/>
      <protection/>
    </xf>
    <xf numFmtId="0" fontId="66" fillId="36" borderId="15" xfId="0" applyFont="1" applyFill="1" applyBorder="1" applyAlignment="1">
      <alignment horizontal="left" vertical="center"/>
    </xf>
    <xf numFmtId="0" fontId="66" fillId="36" borderId="11" xfId="0" applyFont="1" applyFill="1" applyBorder="1" applyAlignment="1">
      <alignment horizontal="left" vertical="center"/>
    </xf>
    <xf numFmtId="0" fontId="66" fillId="36" borderId="15" xfId="0" applyFont="1" applyFill="1" applyBorder="1" applyAlignment="1">
      <alignment horizontal="justify" vertical="center"/>
    </xf>
    <xf numFmtId="0" fontId="66" fillId="36" borderId="11" xfId="0" applyFont="1" applyFill="1" applyBorder="1" applyAlignment="1">
      <alignment horizontal="justify" vertical="center"/>
    </xf>
    <xf numFmtId="0" fontId="66" fillId="36" borderId="11" xfId="0" applyFont="1" applyFill="1" applyBorder="1" applyAlignment="1">
      <alignment vertical="center"/>
    </xf>
    <xf numFmtId="0" fontId="67" fillId="0" borderId="0" xfId="0" applyFont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323850</xdr:colOff>
      <xdr:row>2</xdr:row>
      <xdr:rowOff>66675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123825</xdr:rowOff>
    </xdr:from>
    <xdr:to>
      <xdr:col>2</xdr:col>
      <xdr:colOff>247650</xdr:colOff>
      <xdr:row>2</xdr:row>
      <xdr:rowOff>9525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2</xdr:col>
      <xdr:colOff>381000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A25" sqref="A25:IV25"/>
    </sheetView>
  </sheetViews>
  <sheetFormatPr defaultColWidth="9.140625" defaultRowHeight="15"/>
  <cols>
    <col min="1" max="1" width="51.140625" style="7" customWidth="1"/>
    <col min="2" max="3" width="10.421875" style="7" customWidth="1"/>
    <col min="4" max="4" width="7.28125" style="7" customWidth="1"/>
    <col min="5" max="16384" width="9.140625" style="7" customWidth="1"/>
  </cols>
  <sheetData>
    <row r="4" ht="15">
      <c r="A4" s="5" t="s">
        <v>93</v>
      </c>
    </row>
    <row r="5" spans="1:3" ht="15" customHeight="1">
      <c r="A5" s="5"/>
      <c r="C5" s="71" t="s">
        <v>92</v>
      </c>
    </row>
    <row r="6" spans="1:5" ht="22.5" customHeight="1">
      <c r="A6" s="16" t="s">
        <v>0</v>
      </c>
      <c r="B6" s="15" t="s">
        <v>40</v>
      </c>
      <c r="C6" s="15" t="s">
        <v>50</v>
      </c>
      <c r="D6" s="15" t="s">
        <v>41</v>
      </c>
      <c r="E6" s="15" t="s">
        <v>53</v>
      </c>
    </row>
    <row r="7" spans="1:5" ht="15">
      <c r="A7" s="10" t="s">
        <v>1</v>
      </c>
      <c r="B7" s="11"/>
      <c r="C7" s="12">
        <v>5787</v>
      </c>
      <c r="D7" s="37" t="s">
        <v>2</v>
      </c>
      <c r="E7" s="38">
        <v>4.247027741083223</v>
      </c>
    </row>
    <row r="8" spans="1:5" ht="15">
      <c r="A8" s="10" t="s">
        <v>20</v>
      </c>
      <c r="B8" s="12">
        <v>3686</v>
      </c>
      <c r="C8" s="12">
        <v>3928</v>
      </c>
      <c r="D8" s="37">
        <v>106.56538252848617</v>
      </c>
      <c r="E8" s="38">
        <v>4.318619097355835</v>
      </c>
    </row>
    <row r="9" spans="1:5" ht="15">
      <c r="A9" s="10" t="s">
        <v>21</v>
      </c>
      <c r="B9" s="12">
        <v>1443</v>
      </c>
      <c r="C9" s="12">
        <v>1859</v>
      </c>
      <c r="D9" s="37">
        <v>128.82882882882882</v>
      </c>
      <c r="E9" s="38">
        <v>4.103299856527977</v>
      </c>
    </row>
    <row r="10" spans="1:5" ht="15">
      <c r="A10" s="10" t="s">
        <v>3</v>
      </c>
      <c r="B10" s="12">
        <v>39524</v>
      </c>
      <c r="C10" s="12">
        <v>42786</v>
      </c>
      <c r="D10" s="37">
        <v>108.25321323752657</v>
      </c>
      <c r="E10" s="38">
        <v>4.4119466763458774</v>
      </c>
    </row>
    <row r="11" spans="1:5" ht="15">
      <c r="A11" s="10" t="s">
        <v>4</v>
      </c>
      <c r="B11" s="12">
        <v>26343010.555</v>
      </c>
      <c r="C11" s="12">
        <v>28143650.43</v>
      </c>
      <c r="D11" s="37">
        <v>106.83536102011027</v>
      </c>
      <c r="E11" s="38">
        <v>3.5350734162662665</v>
      </c>
    </row>
    <row r="12" spans="1:5" ht="15">
      <c r="A12" s="10" t="s">
        <v>5</v>
      </c>
      <c r="B12" s="12">
        <v>24894041.821</v>
      </c>
      <c r="C12" s="12">
        <v>27358059.505</v>
      </c>
      <c r="D12" s="37">
        <v>109.89802179058532</v>
      </c>
      <c r="E12" s="38">
        <v>3.616418484159863</v>
      </c>
    </row>
    <row r="13" spans="1:5" ht="15">
      <c r="A13" s="10" t="s">
        <v>6</v>
      </c>
      <c r="B13" s="12">
        <v>2203195.325</v>
      </c>
      <c r="C13" s="12">
        <v>1586426.148</v>
      </c>
      <c r="D13" s="37">
        <v>72.00569690751317</v>
      </c>
      <c r="E13" s="38">
        <v>2.7719182874862214</v>
      </c>
    </row>
    <row r="14" spans="1:5" ht="15">
      <c r="A14" s="10" t="s">
        <v>7</v>
      </c>
      <c r="B14" s="12">
        <v>754226.591</v>
      </c>
      <c r="C14" s="12">
        <v>800835.223</v>
      </c>
      <c r="D14" s="37">
        <v>106.17965907807671</v>
      </c>
      <c r="E14" s="38">
        <v>4.549764193991533</v>
      </c>
    </row>
    <row r="15" spans="1:5" ht="15">
      <c r="A15" s="10" t="s">
        <v>8</v>
      </c>
      <c r="B15" s="12">
        <v>202050.863</v>
      </c>
      <c r="C15" s="12">
        <v>258033.963</v>
      </c>
      <c r="D15" s="37">
        <v>127.70742929219756</v>
      </c>
      <c r="E15" s="38">
        <v>3.0905792249972284</v>
      </c>
    </row>
    <row r="16" spans="1:5" ht="15">
      <c r="A16" s="10" t="s">
        <v>9</v>
      </c>
      <c r="B16" s="12">
        <v>2006326.888</v>
      </c>
      <c r="C16" s="12">
        <v>1332682.707</v>
      </c>
      <c r="D16" s="37">
        <v>66.42400672447151</v>
      </c>
      <c r="E16" s="38">
        <v>2.726864706273826</v>
      </c>
    </row>
    <row r="17" spans="1:5" ht="15">
      <c r="A17" s="10" t="s">
        <v>10</v>
      </c>
      <c r="B17" s="12">
        <v>759409.017</v>
      </c>
      <c r="C17" s="12">
        <v>805125.745</v>
      </c>
      <c r="D17" s="37">
        <v>106.02004018606483</v>
      </c>
      <c r="E17" s="38">
        <v>4.576915530472945</v>
      </c>
    </row>
    <row r="18" spans="1:5" ht="15" customHeight="1">
      <c r="A18" s="13" t="s">
        <v>46</v>
      </c>
      <c r="B18" s="55">
        <v>1246917.871</v>
      </c>
      <c r="C18" s="55">
        <v>527556.962</v>
      </c>
      <c r="D18" s="40">
        <v>42.30887809610999</v>
      </c>
      <c r="E18" s="57">
        <v>1.6864913293367816</v>
      </c>
    </row>
    <row r="19" spans="1:5" ht="15">
      <c r="A19" s="10" t="s">
        <v>11</v>
      </c>
      <c r="B19" s="12">
        <v>5602253.152</v>
      </c>
      <c r="C19" s="12">
        <v>5555675.279</v>
      </c>
      <c r="D19" s="37">
        <v>99.16858678577616</v>
      </c>
      <c r="E19" s="38">
        <v>3.668199114039869</v>
      </c>
    </row>
    <row r="20" spans="1:5" ht="15">
      <c r="A20" s="10" t="s">
        <v>12</v>
      </c>
      <c r="B20" s="12">
        <v>3336234.669</v>
      </c>
      <c r="C20" s="12">
        <v>3648674.094</v>
      </c>
      <c r="D20" s="37">
        <v>109.36503142009641</v>
      </c>
      <c r="E20" s="38">
        <v>2.6479300420328946</v>
      </c>
    </row>
    <row r="21" spans="1:5" ht="15">
      <c r="A21" s="10" t="s">
        <v>44</v>
      </c>
      <c r="B21" s="12">
        <v>2266018.483</v>
      </c>
      <c r="C21" s="12">
        <v>1907001.185</v>
      </c>
      <c r="D21" s="37">
        <v>84.15647088965072</v>
      </c>
      <c r="E21" s="38">
        <v>13.95877071603579</v>
      </c>
    </row>
    <row r="22" spans="1:5" ht="15">
      <c r="A22" s="10" t="s">
        <v>52</v>
      </c>
      <c r="B22" s="12">
        <v>2225698.319</v>
      </c>
      <c r="C22" s="12">
        <v>2177559.927</v>
      </c>
      <c r="D22" s="37">
        <v>97.83715557544078</v>
      </c>
      <c r="E22" s="38">
        <v>2.712785363332465</v>
      </c>
    </row>
    <row r="23" spans="1:5" ht="15">
      <c r="A23" s="14" t="s">
        <v>51</v>
      </c>
      <c r="B23" s="12">
        <v>964605.496</v>
      </c>
      <c r="C23" s="12">
        <v>852136.215</v>
      </c>
      <c r="D23" s="37">
        <v>88.34038563263587</v>
      </c>
      <c r="E23" s="38">
        <v>3.095432913729918</v>
      </c>
    </row>
    <row r="24" spans="1:5" ht="15">
      <c r="A24" s="14" t="s">
        <v>45</v>
      </c>
      <c r="B24" s="12">
        <v>4673.973952535169</v>
      </c>
      <c r="C24" s="12">
        <v>4817.499037847271</v>
      </c>
      <c r="D24" s="37">
        <v>103.07072925030431</v>
      </c>
      <c r="E24" s="38">
        <v>82.84944719356061</v>
      </c>
    </row>
    <row r="25" ht="15">
      <c r="A25" s="1" t="s">
        <v>13</v>
      </c>
    </row>
    <row r="26" ht="15">
      <c r="C26" s="5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7.00390625" style="7" customWidth="1"/>
    <col min="2" max="2" width="9.7109375" style="7" customWidth="1"/>
    <col min="3" max="3" width="4.8515625" style="7" bestFit="1" customWidth="1"/>
    <col min="4" max="4" width="10.00390625" style="7" customWidth="1"/>
    <col min="5" max="5" width="4.8515625" style="7" bestFit="1" customWidth="1"/>
    <col min="6" max="6" width="10.421875" style="7" customWidth="1"/>
    <col min="7" max="7" width="9.421875" style="7" customWidth="1"/>
    <col min="8" max="8" width="9.7109375" style="7" customWidth="1"/>
    <col min="9" max="9" width="4.8515625" style="7" bestFit="1" customWidth="1"/>
    <col min="10" max="13" width="10.140625" style="7" customWidth="1"/>
    <col min="14" max="15" width="9.140625" style="7" customWidth="1"/>
    <col min="16" max="16" width="9.8515625" style="7" bestFit="1" customWidth="1"/>
    <col min="17" max="16384" width="9.140625" style="7" customWidth="1"/>
  </cols>
  <sheetData>
    <row r="4" ht="15">
      <c r="A4" s="4" t="s">
        <v>91</v>
      </c>
    </row>
    <row r="5" ht="15">
      <c r="A5" s="4"/>
    </row>
    <row r="6" spans="1:9" ht="21" customHeight="1">
      <c r="A6" s="60" t="s">
        <v>49</v>
      </c>
      <c r="B6" s="62" t="s">
        <v>1</v>
      </c>
      <c r="C6" s="63"/>
      <c r="D6" s="62" t="s">
        <v>3</v>
      </c>
      <c r="E6" s="63"/>
      <c r="F6" s="64" t="s">
        <v>14</v>
      </c>
      <c r="G6" s="65"/>
      <c r="H6" s="62" t="s">
        <v>15</v>
      </c>
      <c r="I6" s="63"/>
    </row>
    <row r="7" spans="1:9" ht="21">
      <c r="A7" s="61"/>
      <c r="B7" s="17" t="s">
        <v>16</v>
      </c>
      <c r="C7" s="17" t="s">
        <v>22</v>
      </c>
      <c r="D7" s="17" t="s">
        <v>16</v>
      </c>
      <c r="E7" s="17" t="s">
        <v>22</v>
      </c>
      <c r="F7" s="17" t="s">
        <v>17</v>
      </c>
      <c r="G7" s="17" t="s">
        <v>22</v>
      </c>
      <c r="H7" s="17" t="s">
        <v>17</v>
      </c>
      <c r="I7" s="17" t="s">
        <v>22</v>
      </c>
    </row>
    <row r="8" spans="1:13" ht="15">
      <c r="A8" s="41" t="s">
        <v>54</v>
      </c>
      <c r="B8" s="8">
        <v>3249</v>
      </c>
      <c r="C8" s="8">
        <v>4</v>
      </c>
      <c r="D8" s="8">
        <v>22572</v>
      </c>
      <c r="E8" s="8">
        <v>4</v>
      </c>
      <c r="F8" s="8">
        <v>15254405.252</v>
      </c>
      <c r="G8" s="8">
        <v>4</v>
      </c>
      <c r="H8" s="8">
        <v>181902.554</v>
      </c>
      <c r="I8" s="8">
        <v>19</v>
      </c>
      <c r="M8" s="36"/>
    </row>
    <row r="9" spans="1:13" ht="15">
      <c r="A9" s="41" t="s">
        <v>55</v>
      </c>
      <c r="B9" s="8">
        <v>128</v>
      </c>
      <c r="C9" s="8">
        <v>131</v>
      </c>
      <c r="D9" s="8">
        <v>2007</v>
      </c>
      <c r="E9" s="8">
        <v>63</v>
      </c>
      <c r="F9" s="8">
        <v>1798861.648</v>
      </c>
      <c r="G9" s="8">
        <v>44</v>
      </c>
      <c r="H9" s="8">
        <v>62629.447</v>
      </c>
      <c r="I9" s="8">
        <v>53</v>
      </c>
      <c r="M9" s="36"/>
    </row>
    <row r="10" spans="1:13" ht="15">
      <c r="A10" s="41" t="s">
        <v>56</v>
      </c>
      <c r="B10" s="8">
        <v>93</v>
      </c>
      <c r="C10" s="8">
        <v>173</v>
      </c>
      <c r="D10" s="8">
        <v>2371</v>
      </c>
      <c r="E10" s="8">
        <v>51</v>
      </c>
      <c r="F10" s="8">
        <v>1682823.679</v>
      </c>
      <c r="G10" s="8">
        <v>49</v>
      </c>
      <c r="H10" s="47">
        <v>-9673.207</v>
      </c>
      <c r="I10" s="8">
        <v>530</v>
      </c>
      <c r="M10" s="36"/>
    </row>
    <row r="11" spans="1:13" ht="15">
      <c r="A11" s="41" t="s">
        <v>57</v>
      </c>
      <c r="B11" s="8">
        <v>264</v>
      </c>
      <c r="C11" s="8">
        <v>64</v>
      </c>
      <c r="D11" s="8">
        <v>2101</v>
      </c>
      <c r="E11" s="8">
        <v>56</v>
      </c>
      <c r="F11" s="8">
        <v>1593114.445</v>
      </c>
      <c r="G11" s="8">
        <v>51</v>
      </c>
      <c r="H11" s="8">
        <v>133499.117</v>
      </c>
      <c r="I11" s="8">
        <v>23</v>
      </c>
      <c r="M11" s="36"/>
    </row>
    <row r="12" spans="1:13" ht="15">
      <c r="A12" s="41" t="s">
        <v>58</v>
      </c>
      <c r="B12" s="8">
        <v>472</v>
      </c>
      <c r="C12" s="8">
        <v>35</v>
      </c>
      <c r="D12" s="8">
        <v>3243</v>
      </c>
      <c r="E12" s="8">
        <v>36</v>
      </c>
      <c r="F12" s="8">
        <v>1525195.795</v>
      </c>
      <c r="G12" s="8">
        <v>56</v>
      </c>
      <c r="H12" s="8">
        <v>61114.023</v>
      </c>
      <c r="I12" s="8">
        <v>55</v>
      </c>
      <c r="M12" s="36"/>
    </row>
    <row r="13" ht="15">
      <c r="M13" s="36"/>
    </row>
    <row r="14" spans="1:13" ht="15">
      <c r="A14" s="1" t="s">
        <v>13</v>
      </c>
      <c r="M14" s="36"/>
    </row>
    <row r="15" ht="15">
      <c r="M15" s="36"/>
    </row>
    <row r="16" ht="15">
      <c r="M16" s="36"/>
    </row>
    <row r="17" ht="15">
      <c r="M17" s="36"/>
    </row>
  </sheetData>
  <sheetProtection/>
  <mergeCells count="5">
    <mergeCell ref="A6:A7"/>
    <mergeCell ref="B6:C6"/>
    <mergeCell ref="F6:G6"/>
    <mergeCell ref="H6:I6"/>
    <mergeCell ref="D6:E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7109375" style="7" customWidth="1"/>
    <col min="2" max="2" width="13.140625" style="7" customWidth="1"/>
    <col min="3" max="3" width="39.7109375" style="7" customWidth="1"/>
    <col min="4" max="5" width="12.7109375" style="7" bestFit="1" customWidth="1"/>
    <col min="6" max="16384" width="9.140625" style="7" customWidth="1"/>
  </cols>
  <sheetData>
    <row r="4" ht="15">
      <c r="A4" s="2" t="s">
        <v>59</v>
      </c>
    </row>
    <row r="5" ht="15">
      <c r="A5" s="2"/>
    </row>
    <row r="6" spans="1:5" ht="15">
      <c r="A6" s="18" t="s">
        <v>23</v>
      </c>
      <c r="B6" s="21" t="s">
        <v>18</v>
      </c>
      <c r="C6" s="22" t="s">
        <v>19</v>
      </c>
      <c r="D6" s="21" t="s">
        <v>42</v>
      </c>
      <c r="E6" s="21" t="s">
        <v>24</v>
      </c>
    </row>
    <row r="7" spans="1:5" ht="15">
      <c r="A7" s="23" t="s">
        <v>25</v>
      </c>
      <c r="B7" s="43" t="s">
        <v>60</v>
      </c>
      <c r="C7" s="42" t="s">
        <v>65</v>
      </c>
      <c r="D7" s="24" t="s">
        <v>61</v>
      </c>
      <c r="E7" s="25">
        <v>1859688.037</v>
      </c>
    </row>
    <row r="8" spans="1:5" ht="15">
      <c r="A8" s="23" t="s">
        <v>26</v>
      </c>
      <c r="B8" s="43">
        <v>35385249539</v>
      </c>
      <c r="C8" s="24" t="s">
        <v>66</v>
      </c>
      <c r="D8" s="24" t="s">
        <v>56</v>
      </c>
      <c r="E8" s="25">
        <v>1077813.355</v>
      </c>
    </row>
    <row r="9" spans="1:5" ht="15">
      <c r="A9" s="23" t="s">
        <v>27</v>
      </c>
      <c r="B9" s="43">
        <v>67131617872</v>
      </c>
      <c r="C9" s="24" t="s">
        <v>67</v>
      </c>
      <c r="D9" s="24" t="s">
        <v>62</v>
      </c>
      <c r="E9" s="25">
        <v>801017.052</v>
      </c>
    </row>
    <row r="10" spans="1:5" ht="15">
      <c r="A10" s="23" t="s">
        <v>28</v>
      </c>
      <c r="B10" s="43">
        <v>12507002907</v>
      </c>
      <c r="C10" s="24" t="s">
        <v>68</v>
      </c>
      <c r="D10" s="24" t="s">
        <v>62</v>
      </c>
      <c r="E10" s="25">
        <v>660456.754</v>
      </c>
    </row>
    <row r="11" spans="1:5" ht="15">
      <c r="A11" s="23" t="s">
        <v>29</v>
      </c>
      <c r="B11" s="43">
        <v>62612424147</v>
      </c>
      <c r="C11" s="24" t="s">
        <v>69</v>
      </c>
      <c r="D11" s="24" t="s">
        <v>63</v>
      </c>
      <c r="E11" s="25">
        <v>598023.621</v>
      </c>
    </row>
    <row r="12" spans="1:5" ht="15">
      <c r="A12" s="23" t="s">
        <v>30</v>
      </c>
      <c r="B12" s="43">
        <v>37879152548</v>
      </c>
      <c r="C12" s="24" t="s">
        <v>70</v>
      </c>
      <c r="D12" s="24" t="s">
        <v>61</v>
      </c>
      <c r="E12" s="25">
        <v>508940.539</v>
      </c>
    </row>
    <row r="13" spans="1:5" ht="15">
      <c r="A13" s="23" t="s">
        <v>31</v>
      </c>
      <c r="B13" s="23">
        <v>42621503715</v>
      </c>
      <c r="C13" s="24" t="s">
        <v>71</v>
      </c>
      <c r="D13" s="24" t="s">
        <v>61</v>
      </c>
      <c r="E13" s="25">
        <v>494493.231</v>
      </c>
    </row>
    <row r="14" spans="1:5" ht="15">
      <c r="A14" s="23" t="s">
        <v>32</v>
      </c>
      <c r="B14" s="43">
        <v>52123139126</v>
      </c>
      <c r="C14" s="24" t="s">
        <v>72</v>
      </c>
      <c r="D14" s="24" t="s">
        <v>64</v>
      </c>
      <c r="E14" s="25">
        <v>468990.504</v>
      </c>
    </row>
    <row r="15" spans="1:5" ht="15">
      <c r="A15" s="23" t="s">
        <v>33</v>
      </c>
      <c r="B15" s="43">
        <v>67995376750</v>
      </c>
      <c r="C15" s="48" t="s">
        <v>74</v>
      </c>
      <c r="D15" s="24" t="s">
        <v>61</v>
      </c>
      <c r="E15" s="49">
        <v>448960.966</v>
      </c>
    </row>
    <row r="16" spans="1:5" ht="15">
      <c r="A16" s="23" t="s">
        <v>34</v>
      </c>
      <c r="B16" s="23">
        <v>34395210341</v>
      </c>
      <c r="C16" s="24" t="s">
        <v>73</v>
      </c>
      <c r="D16" s="24" t="s">
        <v>61</v>
      </c>
      <c r="E16" s="25">
        <v>402666.655</v>
      </c>
    </row>
    <row r="17" spans="1:5" ht="15">
      <c r="A17" s="66" t="s">
        <v>35</v>
      </c>
      <c r="B17" s="66"/>
      <c r="C17" s="66"/>
      <c r="D17" s="66"/>
      <c r="E17" s="20">
        <f>SUM(E7:E16)</f>
        <v>7321050.714</v>
      </c>
    </row>
    <row r="18" spans="1:5" ht="15">
      <c r="A18" s="67" t="s">
        <v>36</v>
      </c>
      <c r="B18" s="67"/>
      <c r="C18" s="67"/>
      <c r="D18" s="67"/>
      <c r="E18" s="35">
        <v>0.2601315253047648</v>
      </c>
    </row>
    <row r="19" ht="15">
      <c r="A19" s="1" t="s">
        <v>13</v>
      </c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9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5.00390625" style="7" customWidth="1"/>
    <col min="2" max="2" width="14.140625" style="7" customWidth="1"/>
    <col min="3" max="3" width="37.00390625" style="7" customWidth="1"/>
    <col min="4" max="4" width="13.7109375" style="7" customWidth="1"/>
    <col min="5" max="5" width="13.140625" style="7" bestFit="1" customWidth="1"/>
    <col min="6" max="6" width="9.57421875" style="7" bestFit="1" customWidth="1"/>
    <col min="7" max="7" width="10.7109375" style="7" customWidth="1"/>
    <col min="8" max="8" width="11.8515625" style="7" customWidth="1"/>
    <col min="9" max="16384" width="9.140625" style="7" customWidth="1"/>
  </cols>
  <sheetData>
    <row r="4" ht="15">
      <c r="A4" s="2" t="s">
        <v>75</v>
      </c>
    </row>
    <row r="5" ht="15">
      <c r="A5" s="2"/>
    </row>
    <row r="6" spans="1:5" ht="15">
      <c r="A6" s="59" t="s">
        <v>37</v>
      </c>
      <c r="B6" s="19" t="s">
        <v>18</v>
      </c>
      <c r="C6" s="19" t="s">
        <v>19</v>
      </c>
      <c r="D6" s="19" t="s">
        <v>42</v>
      </c>
      <c r="E6" s="19" t="s">
        <v>9</v>
      </c>
    </row>
    <row r="7" spans="1:8" ht="15">
      <c r="A7" s="23" t="s">
        <v>25</v>
      </c>
      <c r="B7" s="56" t="s">
        <v>60</v>
      </c>
      <c r="C7" s="44" t="s">
        <v>65</v>
      </c>
      <c r="D7" s="27" t="s">
        <v>61</v>
      </c>
      <c r="E7" s="25">
        <v>103622.991</v>
      </c>
      <c r="F7" s="39"/>
      <c r="G7" s="3"/>
      <c r="H7" s="3"/>
    </row>
    <row r="8" spans="1:8" ht="15">
      <c r="A8" s="23" t="s">
        <v>26</v>
      </c>
      <c r="B8" s="56">
        <v>36864723043</v>
      </c>
      <c r="C8" s="26" t="s">
        <v>78</v>
      </c>
      <c r="D8" s="27" t="s">
        <v>61</v>
      </c>
      <c r="E8" s="25">
        <v>91161.857</v>
      </c>
      <c r="G8" s="3"/>
      <c r="H8" s="3"/>
    </row>
    <row r="9" spans="1:8" ht="15">
      <c r="A9" s="23" t="s">
        <v>27</v>
      </c>
      <c r="B9" s="56">
        <v>62612424147</v>
      </c>
      <c r="C9" s="26" t="s">
        <v>69</v>
      </c>
      <c r="D9" s="27" t="s">
        <v>63</v>
      </c>
      <c r="E9" s="25">
        <v>81147.43</v>
      </c>
      <c r="G9" s="3"/>
      <c r="H9" s="3"/>
    </row>
    <row r="10" spans="1:8" ht="15">
      <c r="A10" s="23" t="s">
        <v>28</v>
      </c>
      <c r="B10" s="34">
        <v>35385249539</v>
      </c>
      <c r="C10" s="26" t="s">
        <v>66</v>
      </c>
      <c r="D10" s="27" t="s">
        <v>56</v>
      </c>
      <c r="E10" s="25">
        <v>66645.397</v>
      </c>
      <c r="G10" s="3"/>
      <c r="H10" s="3"/>
    </row>
    <row r="11" spans="1:8" ht="15">
      <c r="A11" s="23" t="s">
        <v>29</v>
      </c>
      <c r="B11" s="33">
        <v>46078374806</v>
      </c>
      <c r="C11" s="26" t="s">
        <v>79</v>
      </c>
      <c r="D11" s="27" t="s">
        <v>63</v>
      </c>
      <c r="E11" s="25">
        <v>42528.558</v>
      </c>
      <c r="G11" s="3"/>
      <c r="H11" s="3"/>
    </row>
    <row r="12" spans="1:8" ht="15">
      <c r="A12" s="23" t="s">
        <v>30</v>
      </c>
      <c r="B12" s="33">
        <v>67131617872</v>
      </c>
      <c r="C12" s="26" t="s">
        <v>67</v>
      </c>
      <c r="D12" s="27" t="s">
        <v>62</v>
      </c>
      <c r="E12" s="25">
        <v>32750.475</v>
      </c>
      <c r="G12" s="3"/>
      <c r="H12" s="3"/>
    </row>
    <row r="13" spans="1:8" ht="15">
      <c r="A13" s="23" t="s">
        <v>31</v>
      </c>
      <c r="B13" s="33">
        <v>68189057981</v>
      </c>
      <c r="C13" s="26" t="s">
        <v>80</v>
      </c>
      <c r="D13" s="27" t="s">
        <v>61</v>
      </c>
      <c r="E13" s="25">
        <v>22427.122</v>
      </c>
      <c r="G13" s="3"/>
      <c r="H13" s="3"/>
    </row>
    <row r="14" spans="1:8" ht="15">
      <c r="A14" s="23" t="s">
        <v>32</v>
      </c>
      <c r="B14" s="56" t="s">
        <v>76</v>
      </c>
      <c r="C14" s="26" t="s">
        <v>81</v>
      </c>
      <c r="D14" s="27" t="s">
        <v>61</v>
      </c>
      <c r="E14" s="25">
        <v>17623.387</v>
      </c>
      <c r="G14" s="3"/>
      <c r="H14" s="3"/>
    </row>
    <row r="15" spans="1:8" ht="15">
      <c r="A15" s="23" t="s">
        <v>33</v>
      </c>
      <c r="B15" s="50">
        <v>12875096243</v>
      </c>
      <c r="C15" s="51" t="s">
        <v>82</v>
      </c>
      <c r="D15" s="27" t="s">
        <v>77</v>
      </c>
      <c r="E15" s="49">
        <v>17027.997</v>
      </c>
      <c r="G15" s="3"/>
      <c r="H15" s="3"/>
    </row>
    <row r="16" spans="1:8" ht="15">
      <c r="A16" s="23" t="s">
        <v>34</v>
      </c>
      <c r="B16" s="52">
        <v>99545162665</v>
      </c>
      <c r="C16" s="53" t="s">
        <v>83</v>
      </c>
      <c r="D16" s="27" t="s">
        <v>61</v>
      </c>
      <c r="E16" s="49">
        <v>16935.436</v>
      </c>
      <c r="G16" s="3"/>
      <c r="H16" s="3"/>
    </row>
    <row r="17" spans="1:5" ht="15">
      <c r="A17" s="68" t="s">
        <v>38</v>
      </c>
      <c r="B17" s="68"/>
      <c r="C17" s="68"/>
      <c r="D17" s="68"/>
      <c r="E17" s="20">
        <f>SUM(E7:E16)</f>
        <v>491870.6499999999</v>
      </c>
    </row>
    <row r="18" spans="1:5" ht="15">
      <c r="A18" s="69" t="s">
        <v>47</v>
      </c>
      <c r="B18" s="69"/>
      <c r="C18" s="69"/>
      <c r="D18" s="69"/>
      <c r="E18" s="35">
        <v>0.3690830888826112</v>
      </c>
    </row>
    <row r="19" ht="15">
      <c r="A19" s="1" t="s">
        <v>13</v>
      </c>
    </row>
    <row r="20" ht="15" customHeight="1"/>
  </sheetData>
  <sheetProtection/>
  <mergeCells count="2">
    <mergeCell ref="A17:D17"/>
    <mergeCell ref="A18:D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9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5.57421875" style="7" customWidth="1"/>
    <col min="2" max="2" width="12.57421875" style="7" customWidth="1"/>
    <col min="3" max="3" width="40.140625" style="7" customWidth="1"/>
    <col min="4" max="4" width="14.421875" style="7" customWidth="1"/>
    <col min="5" max="5" width="13.7109375" style="7" customWidth="1"/>
    <col min="6" max="6" width="13.8515625" style="7" bestFit="1" customWidth="1"/>
    <col min="7" max="16384" width="9.140625" style="7" customWidth="1"/>
  </cols>
  <sheetData>
    <row r="4" ht="15">
      <c r="A4" s="2" t="s">
        <v>84</v>
      </c>
    </row>
    <row r="5" ht="15">
      <c r="A5" s="2"/>
    </row>
    <row r="6" spans="1:10" ht="15" customHeight="1">
      <c r="A6" s="28" t="s">
        <v>43</v>
      </c>
      <c r="B6" s="28" t="s">
        <v>18</v>
      </c>
      <c r="C6" s="28" t="s">
        <v>19</v>
      </c>
      <c r="D6" s="28" t="s">
        <v>42</v>
      </c>
      <c r="E6" s="28" t="s">
        <v>3</v>
      </c>
      <c r="J6" s="9"/>
    </row>
    <row r="7" spans="1:10" ht="15">
      <c r="A7" s="6" t="s">
        <v>25</v>
      </c>
      <c r="B7" s="54">
        <v>35385249539</v>
      </c>
      <c r="C7" s="45" t="s">
        <v>66</v>
      </c>
      <c r="D7" s="30" t="s">
        <v>56</v>
      </c>
      <c r="E7" s="31">
        <v>1395</v>
      </c>
      <c r="J7" s="9"/>
    </row>
    <row r="8" spans="1:10" ht="15">
      <c r="A8" s="6" t="s">
        <v>26</v>
      </c>
      <c r="B8" s="54">
        <v>74033467966</v>
      </c>
      <c r="C8" s="29" t="s">
        <v>86</v>
      </c>
      <c r="D8" s="30" t="s">
        <v>61</v>
      </c>
      <c r="E8" s="31">
        <v>835</v>
      </c>
      <c r="J8" s="9"/>
    </row>
    <row r="9" spans="1:10" ht="15">
      <c r="A9" s="6" t="s">
        <v>27</v>
      </c>
      <c r="B9" s="32">
        <v>37879152548</v>
      </c>
      <c r="C9" s="29" t="s">
        <v>70</v>
      </c>
      <c r="D9" s="30" t="s">
        <v>61</v>
      </c>
      <c r="E9" s="31">
        <v>783</v>
      </c>
      <c r="J9" s="9"/>
    </row>
    <row r="10" spans="1:10" ht="15">
      <c r="A10" s="6" t="s">
        <v>28</v>
      </c>
      <c r="B10" s="32">
        <v>12507002907</v>
      </c>
      <c r="C10" s="29" t="s">
        <v>68</v>
      </c>
      <c r="D10" s="30" t="s">
        <v>62</v>
      </c>
      <c r="E10" s="31">
        <v>658</v>
      </c>
      <c r="J10" s="9"/>
    </row>
    <row r="11" spans="1:10" ht="15">
      <c r="A11" s="6" t="s">
        <v>29</v>
      </c>
      <c r="B11" s="54" t="s">
        <v>60</v>
      </c>
      <c r="C11" s="29" t="s">
        <v>65</v>
      </c>
      <c r="D11" s="30" t="s">
        <v>61</v>
      </c>
      <c r="E11" s="31">
        <v>587</v>
      </c>
      <c r="J11" s="9"/>
    </row>
    <row r="12" spans="1:10" ht="15">
      <c r="A12" s="6" t="s">
        <v>30</v>
      </c>
      <c r="B12" s="32">
        <v>40223379376</v>
      </c>
      <c r="C12" s="29" t="s">
        <v>87</v>
      </c>
      <c r="D12" s="30" t="s">
        <v>61</v>
      </c>
      <c r="E12" s="31">
        <v>499</v>
      </c>
      <c r="J12" s="9"/>
    </row>
    <row r="13" spans="1:10" ht="15">
      <c r="A13" s="6" t="s">
        <v>31</v>
      </c>
      <c r="B13" s="46">
        <v>30003644808</v>
      </c>
      <c r="C13" s="29" t="s">
        <v>88</v>
      </c>
      <c r="D13" s="30" t="s">
        <v>85</v>
      </c>
      <c r="E13" s="31">
        <v>479</v>
      </c>
      <c r="J13" s="9"/>
    </row>
    <row r="14" spans="1:10" ht="15">
      <c r="A14" s="6" t="s">
        <v>32</v>
      </c>
      <c r="B14" s="32">
        <v>77306500476</v>
      </c>
      <c r="C14" s="29" t="s">
        <v>89</v>
      </c>
      <c r="D14" s="30" t="s">
        <v>61</v>
      </c>
      <c r="E14" s="31">
        <v>464</v>
      </c>
      <c r="J14" s="9"/>
    </row>
    <row r="15" spans="1:10" ht="15" customHeight="1">
      <c r="A15" s="6" t="s">
        <v>33</v>
      </c>
      <c r="B15" s="32">
        <v>52123139126</v>
      </c>
      <c r="C15" s="29" t="s">
        <v>72</v>
      </c>
      <c r="D15" s="30" t="s">
        <v>64</v>
      </c>
      <c r="E15" s="31">
        <v>460</v>
      </c>
      <c r="J15" s="9"/>
    </row>
    <row r="16" spans="1:5" ht="15" customHeight="1">
      <c r="A16" s="6" t="s">
        <v>34</v>
      </c>
      <c r="B16" s="54">
        <v>71007296189</v>
      </c>
      <c r="C16" s="29" t="s">
        <v>90</v>
      </c>
      <c r="D16" s="30" t="s">
        <v>61</v>
      </c>
      <c r="E16" s="31">
        <v>403</v>
      </c>
    </row>
    <row r="17" spans="1:5" ht="15">
      <c r="A17" s="68" t="s">
        <v>39</v>
      </c>
      <c r="B17" s="68"/>
      <c r="C17" s="68"/>
      <c r="D17" s="68"/>
      <c r="E17" s="20">
        <f>SUM(E7:E16)</f>
        <v>6563</v>
      </c>
    </row>
    <row r="18" spans="1:5" ht="15">
      <c r="A18" s="70" t="s">
        <v>48</v>
      </c>
      <c r="B18" s="70"/>
      <c r="C18" s="70"/>
      <c r="D18" s="70"/>
      <c r="E18" s="35">
        <v>0.1533912962183892</v>
      </c>
    </row>
    <row r="19" ht="15">
      <c r="A19" s="1" t="s">
        <v>13</v>
      </c>
    </row>
  </sheetData>
  <sheetProtection/>
  <mergeCells count="2">
    <mergeCell ref="A17:D17"/>
    <mergeCell ref="A18:D18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Vesna Kavur</cp:lastModifiedBy>
  <dcterms:created xsi:type="dcterms:W3CDTF">2018-02-08T07:45:28Z</dcterms:created>
  <dcterms:modified xsi:type="dcterms:W3CDTF">2020-12-10T12:02:08Z</dcterms:modified>
  <cp:category/>
  <cp:version/>
  <cp:contentType/>
  <cp:contentStatus/>
</cp:coreProperties>
</file>