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930" windowWidth="20730" windowHeight="8550"/>
  </bookViews>
  <sheets>
    <sheet name="Tablica 1." sheetId="1" r:id="rId1"/>
    <sheet name="Grafikon 1 " sheetId="5" r:id="rId2"/>
    <sheet name="Tablica 3." sheetId="2" r:id="rId3"/>
    <sheet name="Tablica 4." sheetId="11" r:id="rId4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/>
</calcChain>
</file>

<file path=xl/sharedStrings.xml><?xml version="1.0" encoding="utf-8"?>
<sst xmlns="http://schemas.openxmlformats.org/spreadsheetml/2006/main" count="142" uniqueCount="94">
  <si>
    <t>Broj poduzetnika</t>
  </si>
  <si>
    <t>Broj zaposlenih</t>
  </si>
  <si>
    <t>Broj dobitaša</t>
  </si>
  <si>
    <t>Broj gubitaša</t>
  </si>
  <si>
    <t>Trgovinski saldo</t>
  </si>
  <si>
    <t>Prosječna mjesečna neto plaća po zaposlenom</t>
  </si>
  <si>
    <t>Dobit prije oporezivanja</t>
  </si>
  <si>
    <t>Gubitak prije oporezivanja</t>
  </si>
  <si>
    <t>Dobit razdoblja</t>
  </si>
  <si>
    <t>Gubitak razdoblja</t>
  </si>
  <si>
    <t>Ukupni prihodi</t>
  </si>
  <si>
    <t>Ukupni rashodi</t>
  </si>
  <si>
    <t>Porez na dobit</t>
  </si>
  <si>
    <t xml:space="preserve">Konsolid. financ. rezultat – dobit (+) ili gubitak (-) razdoblja </t>
  </si>
  <si>
    <t>Indeks 2019./15.</t>
  </si>
  <si>
    <t>2015.</t>
  </si>
  <si>
    <t>2016.</t>
  </si>
  <si>
    <t>2017.</t>
  </si>
  <si>
    <t>2018.</t>
  </si>
  <si>
    <t>2019.</t>
  </si>
  <si>
    <t>Opis</t>
  </si>
  <si>
    <t>-</t>
  </si>
  <si>
    <t>Rang</t>
  </si>
  <si>
    <t>OIB</t>
  </si>
  <si>
    <t>Naziv</t>
  </si>
  <si>
    <t>Sjedište</t>
  </si>
  <si>
    <t>Udio</t>
  </si>
  <si>
    <t>Dobit ili gubitak razdoblja</t>
  </si>
  <si>
    <t>Zagreb</t>
  </si>
  <si>
    <t>Osijek</t>
  </si>
  <si>
    <t>Izvor: Fina, Registar godišnjih financijskih izvještaja, obrada GFI-a za razdoblje 2015.-2019. godina</t>
  </si>
  <si>
    <t>Za ukupno RH</t>
  </si>
  <si>
    <t>Za sve veličine i sve oznake vlasništva</t>
  </si>
  <si>
    <t>Šifra i naziv županije</t>
  </si>
  <si>
    <t>Dobit razdoblja (+) ili gubitak razdoblja (-)</t>
  </si>
  <si>
    <t>Troškovi osoblja</t>
  </si>
  <si>
    <t>Neto nadnice i plaće</t>
  </si>
  <si>
    <t>Prosječan broj zaposlenih na bazi sati rada</t>
  </si>
  <si>
    <t>Izvoz u razdoblju</t>
  </si>
  <si>
    <t>Uvoz u razdoblju</t>
  </si>
  <si>
    <t>Trgovinski saldo (izvoz - uvoz)</t>
  </si>
  <si>
    <t>Investicije u razdoblju</t>
  </si>
  <si>
    <t>Žup.</t>
  </si>
  <si>
    <t>Naziv županije</t>
  </si>
  <si>
    <t>svih</t>
  </si>
  <si>
    <t>dobitaša</t>
  </si>
  <si>
    <t>gubitaša</t>
  </si>
  <si>
    <t>Index</t>
  </si>
  <si>
    <t>izvoznika</t>
  </si>
  <si>
    <t>uvoznika</t>
  </si>
  <si>
    <t>investitora</t>
  </si>
  <si>
    <t>bez investicija</t>
  </si>
  <si>
    <t>ZAGREBAČKA</t>
  </si>
  <si>
    <t>KRAPINSKO-ZAGORSKA</t>
  </si>
  <si>
    <t>KOPRIVNIČKO-KRIŽEVAČKA</t>
  </si>
  <si>
    <t>&gt;&gt;100</t>
  </si>
  <si>
    <t>POŽEŠKO-SLAVONSKA</t>
  </si>
  <si>
    <t>ZADARSKA</t>
  </si>
  <si>
    <t>OSJEČKO-BARANJSKA</t>
  </si>
  <si>
    <t>ŠIBENSKO-KNINSKA</t>
  </si>
  <si>
    <t>VUKOVARSKO-SRIJEMSKA</t>
  </si>
  <si>
    <t>GRAD ZAGREB</t>
  </si>
  <si>
    <t>UKUPNO SVE ŽUPANIJE</t>
  </si>
  <si>
    <t>Registar godišnjih financijskih izvještaja</t>
  </si>
  <si>
    <t xml:space="preserve"> (iznosi u tisućama kuna)</t>
  </si>
  <si>
    <t>Neto dobit/gubitak</t>
  </si>
  <si>
    <t>( iznosi u tisućama kuna, prosječne plaće u kunama)</t>
  </si>
  <si>
    <t xml:space="preserve">Grafikon 1. Neto dobit/gubitak i broj zaposlenih kod poduzetnika u djelatnosti proizvodnja kakao, čokoladnih i bombonskih proizvoda </t>
  </si>
  <si>
    <t>Za djelatnost: C1082 Proizvodnja kakao, čokoladnih i bombonskih proizvoda</t>
  </si>
  <si>
    <t>Iznosi u tisućama kuna, prosječne plaće u kunama</t>
  </si>
  <si>
    <t>Izvoz</t>
  </si>
  <si>
    <t>Uvoz</t>
  </si>
  <si>
    <t>Investicije u novu dugotrajnu imovinu</t>
  </si>
  <si>
    <t>Ukupno TOP 10 poduzetnika po UP u djelatnosti 10.82</t>
  </si>
  <si>
    <t>KRAŠ d.d.</t>
  </si>
  <si>
    <t>KANDIT d.o.o.</t>
  </si>
  <si>
    <t>ZVEČEVO d.d.</t>
  </si>
  <si>
    <t>Požega</t>
  </si>
  <si>
    <t>VASILJEV d.o.o.</t>
  </si>
  <si>
    <t>Vera</t>
  </si>
  <si>
    <t>HEDONA d.o.o.</t>
  </si>
  <si>
    <t>Križevci</t>
  </si>
  <si>
    <t>RAJSKA PTICA d.o.o.</t>
  </si>
  <si>
    <t>Tuhelj</t>
  </si>
  <si>
    <t>DALMART d.o.o.</t>
  </si>
  <si>
    <t>Vinkovci</t>
  </si>
  <si>
    <t>STEVIQ LIFE d.o.o.</t>
  </si>
  <si>
    <t>DEKORS d.o.o.</t>
  </si>
  <si>
    <t>Šibenik</t>
  </si>
  <si>
    <t>MALO I SLATKO d.o.o.</t>
  </si>
  <si>
    <t>Ukupno SVI poduzetnici (22) u djelatnosti 10.82</t>
  </si>
  <si>
    <t>Tablica 3. Osnovni podaci poslovanja poduzetnika za 2019. godinu_po županijama</t>
  </si>
  <si>
    <t xml:space="preserve">Tablica 1. Osnovni financijski rezultati poduzetnika u djelatnosti - Proizvodnja kakao, čokoladnih i bombonskih proizvoda (10.82), 2015.-2019. g. </t>
  </si>
  <si>
    <t>Tablica 3. TOP 10 poduzetnika u djel. proizvodnja kakao, čokoladnih i bombonskih proizvoda, prema ukupnim prihodima u 2019.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</si>
</sst>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_ ;[Red]\-#,##0\ "/>
    <numFmt numFmtId="166" formatCode="0.0%"/>
  </numFmts>
  <fonts count="45" x14ac:knownFonts="1">
    <font>
      <sz val="11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8"/>
      <color theme="0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244062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2440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MS Sans Serif"/>
      <family val="2"/>
      <charset val="238"/>
    </font>
    <font>
      <b/>
      <sz val="9"/>
      <color theme="1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8"/>
      <color theme="3" tint="-0.249977111117893"/>
      <name val="Calibri"/>
      <family val="2"/>
      <charset val="238"/>
      <scheme val="minor"/>
    </font>
    <font>
      <sz val="9"/>
      <color theme="0"/>
      <name val="Arial"/>
      <family val="2"/>
      <charset val="238"/>
    </font>
    <font>
      <sz val="11"/>
      <color theme="3" tint="-0.249977111117893"/>
      <name val="Calibri"/>
      <family val="2"/>
      <charset val="238"/>
    </font>
    <font>
      <i/>
      <sz val="8"/>
      <color theme="3" tint="-0.249977111117893"/>
      <name val="Calibri"/>
      <family val="2"/>
      <charset val="238"/>
    </font>
    <font>
      <b/>
      <sz val="11"/>
      <color theme="3" tint="-0.249977111117893"/>
      <name val="Calibri"/>
      <family val="2"/>
      <charset val="238"/>
    </font>
    <font>
      <sz val="10"/>
      <color theme="3" tint="-0.249977111117893"/>
      <name val="Arial"/>
      <family val="2"/>
      <charset val="238"/>
    </font>
    <font>
      <sz val="11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9"/>
      <color theme="3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3" tint="-0.2499465926084170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3" tint="-0.2499465926084170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3" tint="-0.24994659260841701"/>
      </bottom>
      <diagonal/>
    </border>
    <border>
      <left style="thin">
        <color theme="0" tint="-0.14999847407452621"/>
      </left>
      <right style="thin">
        <color theme="3" tint="-0.2499465926084170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/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 tint="-0.14999847407452621"/>
      </right>
      <top style="thin">
        <color theme="0" tint="-0.14999847407452621"/>
      </top>
      <bottom style="thin">
        <color theme="4" tint="-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4" tint="-0.499984740745262"/>
      </bottom>
      <diagonal/>
    </border>
    <border>
      <left style="thin">
        <color theme="0"/>
      </left>
      <right style="thin">
        <color theme="4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4" tint="-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4" tint="-0.499984740745262"/>
      </right>
      <top style="thin">
        <color theme="0" tint="-0.14999847407452621"/>
      </top>
      <bottom style="thin">
        <color theme="4" tint="-0.499984740745262"/>
      </bottom>
      <diagonal/>
    </border>
    <border>
      <left style="thin">
        <color theme="3" tint="-0.2499465926084170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4" tint="-0.499984740745262"/>
      </right>
      <top/>
      <bottom style="thin">
        <color theme="0" tint="-0.1499984740745262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21">
    <xf numFmtId="0" fontId="0" fillId="0" borderId="0"/>
    <xf numFmtId="0" fontId="9" fillId="0" borderId="0"/>
    <xf numFmtId="0" fontId="28" fillId="0" borderId="0"/>
    <xf numFmtId="0" fontId="2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1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2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0" fontId="1" fillId="0" borderId="0"/>
  </cellStyleXfs>
  <cellXfs count="113">
    <xf numFmtId="0" fontId="0" fillId="0" borderId="0" xfId="0" applyNumberFormat="1" applyFont="1"/>
    <xf numFmtId="0" fontId="11" fillId="0" borderId="0" xfId="0" applyNumberFormat="1" applyFont="1"/>
    <xf numFmtId="0" fontId="12" fillId="0" borderId="0" xfId="0" applyNumberFormat="1" applyFont="1"/>
    <xf numFmtId="3" fontId="13" fillId="0" borderId="2" xfId="0" applyNumberFormat="1" applyFont="1" applyBorder="1" applyAlignment="1">
      <alignment horizontal="right" vertical="center"/>
    </xf>
    <xf numFmtId="3" fontId="13" fillId="3" borderId="1" xfId="0" applyNumberFormat="1" applyFont="1" applyFill="1" applyBorder="1" applyAlignment="1">
      <alignment horizontal="right" vertical="center"/>
    </xf>
    <xf numFmtId="0" fontId="11" fillId="0" borderId="0" xfId="0" applyNumberFormat="1" applyFont="1" applyAlignment="1">
      <alignment horizontal="center"/>
    </xf>
    <xf numFmtId="3" fontId="21" fillId="5" borderId="5" xfId="0" applyNumberFormat="1" applyFont="1" applyFill="1" applyBorder="1" applyAlignment="1">
      <alignment horizontal="right" vertical="center"/>
    </xf>
    <xf numFmtId="0" fontId="19" fillId="0" borderId="2" xfId="0" applyNumberFormat="1" applyFont="1" applyBorder="1" applyAlignment="1">
      <alignment horizontal="center" vertical="center"/>
    </xf>
    <xf numFmtId="0" fontId="19" fillId="0" borderId="2" xfId="0" applyNumberFormat="1" applyFont="1" applyBorder="1" applyAlignment="1">
      <alignment vertical="center"/>
    </xf>
    <xf numFmtId="3" fontId="19" fillId="0" borderId="2" xfId="0" applyNumberFormat="1" applyFont="1" applyBorder="1" applyAlignment="1">
      <alignment horizontal="right" vertical="center"/>
    </xf>
    <xf numFmtId="10" fontId="19" fillId="0" borderId="2" xfId="0" applyNumberFormat="1" applyFont="1" applyBorder="1" applyAlignment="1">
      <alignment horizontal="right" vertical="center"/>
    </xf>
    <xf numFmtId="3" fontId="23" fillId="0" borderId="4" xfId="0" applyNumberFormat="1" applyFont="1" applyBorder="1" applyAlignment="1">
      <alignment horizontal="right" vertical="center"/>
    </xf>
    <xf numFmtId="3" fontId="26" fillId="3" borderId="1" xfId="1" applyNumberFormat="1" applyFont="1" applyFill="1" applyBorder="1" applyAlignment="1">
      <alignment vertical="center" wrapText="1"/>
    </xf>
    <xf numFmtId="0" fontId="8" fillId="0" borderId="0" xfId="4"/>
    <xf numFmtId="0" fontId="23" fillId="0" borderId="0" xfId="4" applyFont="1" applyAlignment="1"/>
    <xf numFmtId="0" fontId="29" fillId="0" borderId="0" xfId="4" applyFont="1"/>
    <xf numFmtId="0" fontId="33" fillId="6" borderId="3" xfId="4" applyFont="1" applyFill="1" applyBorder="1"/>
    <xf numFmtId="0" fontId="33" fillId="6" borderId="3" xfId="4" applyFont="1" applyFill="1" applyBorder="1" applyAlignment="1">
      <alignment horizontal="center"/>
    </xf>
    <xf numFmtId="0" fontId="31" fillId="6" borderId="3" xfId="4" applyFont="1" applyFill="1" applyBorder="1" applyAlignment="1">
      <alignment horizontal="center"/>
    </xf>
    <xf numFmtId="165" fontId="26" fillId="8" borderId="16" xfId="4" applyNumberFormat="1" applyFont="1" applyFill="1" applyBorder="1" applyAlignment="1">
      <alignment horizontal="right" vertical="center"/>
    </xf>
    <xf numFmtId="0" fontId="17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>
      <alignment horizontal="left" wrapText="1"/>
    </xf>
    <xf numFmtId="0" fontId="15" fillId="0" borderId="0" xfId="0" applyNumberFormat="1" applyFont="1" applyAlignment="1">
      <alignment wrapText="1"/>
    </xf>
    <xf numFmtId="0" fontId="36" fillId="0" borderId="0" xfId="0" applyNumberFormat="1" applyFont="1"/>
    <xf numFmtId="0" fontId="24" fillId="0" borderId="0" xfId="4" applyFont="1"/>
    <xf numFmtId="0" fontId="6" fillId="0" borderId="0" xfId="6"/>
    <xf numFmtId="3" fontId="14" fillId="3" borderId="1" xfId="1" applyNumberFormat="1" applyFont="1" applyFill="1" applyBorder="1" applyAlignment="1">
      <alignment vertical="center" wrapText="1"/>
    </xf>
    <xf numFmtId="0" fontId="27" fillId="0" borderId="0" xfId="6" applyFont="1"/>
    <xf numFmtId="0" fontId="14" fillId="0" borderId="0" xfId="6" applyFont="1"/>
    <xf numFmtId="3" fontId="14" fillId="0" borderId="6" xfId="6" applyNumberFormat="1" applyFont="1" applyBorder="1" applyAlignment="1">
      <alignment horizontal="right" vertical="center" wrapText="1"/>
    </xf>
    <xf numFmtId="3" fontId="14" fillId="0" borderId="7" xfId="6" applyNumberFormat="1" applyFont="1" applyBorder="1" applyAlignment="1">
      <alignment horizontal="right" vertical="center" wrapText="1"/>
    </xf>
    <xf numFmtId="164" fontId="14" fillId="0" borderId="8" xfId="6" applyNumberFormat="1" applyFont="1" applyBorder="1" applyAlignment="1">
      <alignment horizontal="right" vertical="center" wrapText="1"/>
    </xf>
    <xf numFmtId="3" fontId="14" fillId="0" borderId="9" xfId="6" applyNumberFormat="1" applyFont="1" applyBorder="1" applyAlignment="1">
      <alignment horizontal="right" vertical="center" wrapText="1"/>
    </xf>
    <xf numFmtId="3" fontId="14" fillId="0" borderId="8" xfId="6" applyNumberFormat="1" applyFont="1" applyBorder="1" applyAlignment="1">
      <alignment horizontal="right" vertical="center" wrapText="1"/>
    </xf>
    <xf numFmtId="3" fontId="25" fillId="7" borderId="10" xfId="6" applyNumberFormat="1" applyFont="1" applyFill="1" applyBorder="1" applyAlignment="1">
      <alignment vertical="center" wrapText="1"/>
    </xf>
    <xf numFmtId="3" fontId="25" fillId="7" borderId="11" xfId="6" applyNumberFormat="1" applyFont="1" applyFill="1" applyBorder="1" applyAlignment="1">
      <alignment vertical="center" wrapText="1"/>
    </xf>
    <xf numFmtId="3" fontId="25" fillId="7" borderId="11" xfId="6" applyNumberFormat="1" applyFont="1" applyFill="1" applyBorder="1" applyAlignment="1">
      <alignment horizontal="right" vertical="center" wrapText="1"/>
    </xf>
    <xf numFmtId="3" fontId="25" fillId="7" borderId="12" xfId="6" applyNumberFormat="1" applyFont="1" applyFill="1" applyBorder="1" applyAlignment="1">
      <alignment horizontal="right" vertical="center" wrapText="1"/>
    </xf>
    <xf numFmtId="164" fontId="25" fillId="7" borderId="13" xfId="6" applyNumberFormat="1" applyFont="1" applyFill="1" applyBorder="1" applyAlignment="1">
      <alignment horizontal="right" vertical="center" wrapText="1"/>
    </xf>
    <xf numFmtId="3" fontId="25" fillId="7" borderId="14" xfId="6" applyNumberFormat="1" applyFont="1" applyFill="1" applyBorder="1" applyAlignment="1">
      <alignment horizontal="right" vertical="center" wrapText="1"/>
    </xf>
    <xf numFmtId="3" fontId="25" fillId="7" borderId="13" xfId="6" applyNumberFormat="1" applyFont="1" applyFill="1" applyBorder="1" applyAlignment="1">
      <alignment horizontal="right" vertical="center" wrapText="1"/>
    </xf>
    <xf numFmtId="0" fontId="38" fillId="0" borderId="0" xfId="6" applyFont="1"/>
    <xf numFmtId="0" fontId="39" fillId="0" borderId="0" xfId="6" applyFont="1" applyAlignment="1"/>
    <xf numFmtId="0" fontId="37" fillId="0" borderId="0" xfId="6" applyFont="1"/>
    <xf numFmtId="0" fontId="15" fillId="0" borderId="0" xfId="6" applyFont="1" applyAlignment="1"/>
    <xf numFmtId="0" fontId="24" fillId="0" borderId="0" xfId="6" applyFont="1" applyAlignment="1"/>
    <xf numFmtId="0" fontId="14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3" fontId="40" fillId="0" borderId="4" xfId="0" applyNumberFormat="1" applyFont="1" applyBorder="1" applyAlignment="1">
      <alignment horizontal="right" vertical="center"/>
    </xf>
    <xf numFmtId="0" fontId="14" fillId="0" borderId="16" xfId="4" applyFont="1" applyBorder="1"/>
    <xf numFmtId="165" fontId="14" fillId="8" borderId="16" xfId="4" applyNumberFormat="1" applyFont="1" applyFill="1" applyBorder="1" applyAlignment="1">
      <alignment horizontal="right" vertical="center"/>
    </xf>
    <xf numFmtId="0" fontId="18" fillId="4" borderId="22" xfId="0" applyNumberFormat="1" applyFont="1" applyFill="1" applyBorder="1" applyAlignment="1">
      <alignment horizontal="center" vertical="center" wrapText="1"/>
    </xf>
    <xf numFmtId="0" fontId="18" fillId="4" borderId="23" xfId="0" applyNumberFormat="1" applyFont="1" applyFill="1" applyBorder="1" applyAlignment="1">
      <alignment horizontal="center" vertical="center" wrapText="1"/>
    </xf>
    <xf numFmtId="0" fontId="18" fillId="4" borderId="24" xfId="0" applyNumberFormat="1" applyFont="1" applyFill="1" applyBorder="1" applyAlignment="1">
      <alignment horizontal="center" vertical="center" wrapText="1"/>
    </xf>
    <xf numFmtId="0" fontId="19" fillId="0" borderId="17" xfId="0" applyNumberFormat="1" applyFont="1" applyBorder="1" applyAlignment="1">
      <alignment horizontal="center" vertical="center"/>
    </xf>
    <xf numFmtId="3" fontId="14" fillId="0" borderId="21" xfId="7" applyNumberFormat="1" applyFont="1" applyBorder="1"/>
    <xf numFmtId="3" fontId="20" fillId="0" borderId="21" xfId="7" applyNumberFormat="1" applyFont="1" applyBorder="1"/>
    <xf numFmtId="3" fontId="20" fillId="0" borderId="20" xfId="0" applyNumberFormat="1" applyFont="1" applyBorder="1" applyAlignment="1">
      <alignment horizontal="right" vertical="center"/>
    </xf>
    <xf numFmtId="3" fontId="21" fillId="5" borderId="28" xfId="0" applyNumberFormat="1" applyFont="1" applyFill="1" applyBorder="1" applyAlignment="1">
      <alignment horizontal="right" vertical="center"/>
    </xf>
    <xf numFmtId="3" fontId="40" fillId="5" borderId="26" xfId="0" applyNumberFormat="1" applyFont="1" applyFill="1" applyBorder="1" applyAlignment="1">
      <alignment horizontal="right" vertical="center" wrapText="1"/>
    </xf>
    <xf numFmtId="3" fontId="40" fillId="5" borderId="19" xfId="0" applyNumberFormat="1" applyFont="1" applyFill="1" applyBorder="1" applyAlignment="1">
      <alignment horizontal="right" vertical="center" wrapText="1"/>
    </xf>
    <xf numFmtId="0" fontId="44" fillId="0" borderId="0" xfId="0" applyNumberFormat="1" applyFont="1" applyAlignment="1">
      <alignment horizontal="left" vertical="center"/>
    </xf>
    <xf numFmtId="0" fontId="44" fillId="0" borderId="0" xfId="0" applyNumberFormat="1" applyFont="1"/>
    <xf numFmtId="0" fontId="34" fillId="0" borderId="0" xfId="0" applyNumberFormat="1" applyFont="1"/>
    <xf numFmtId="10" fontId="34" fillId="0" borderId="0" xfId="0" applyNumberFormat="1" applyFont="1"/>
    <xf numFmtId="3" fontId="34" fillId="0" borderId="0" xfId="0" applyNumberFormat="1" applyFont="1"/>
    <xf numFmtId="0" fontId="12" fillId="0" borderId="0" xfId="0" applyNumberFormat="1" applyFont="1" applyAlignment="1">
      <alignment horizontal="left" vertical="center"/>
    </xf>
    <xf numFmtId="166" fontId="22" fillId="5" borderId="5" xfId="0" applyNumberFormat="1" applyFont="1" applyFill="1" applyBorder="1" applyAlignment="1">
      <alignment horizontal="right" vertical="center"/>
    </xf>
    <xf numFmtId="166" fontId="22" fillId="5" borderId="28" xfId="0" applyNumberFormat="1" applyFont="1" applyFill="1" applyBorder="1" applyAlignment="1">
      <alignment horizontal="right" vertical="center"/>
    </xf>
    <xf numFmtId="0" fontId="8" fillId="0" borderId="0" xfId="4" applyAlignment="1"/>
    <xf numFmtId="0" fontId="0" fillId="0" borderId="0" xfId="0" applyNumberFormat="1" applyFont="1" applyAlignment="1"/>
    <xf numFmtId="0" fontId="15" fillId="0" borderId="0" xfId="4" applyFont="1" applyAlignment="1">
      <alignment horizontal="justify" vertical="center"/>
    </xf>
    <xf numFmtId="0" fontId="30" fillId="0" borderId="0" xfId="4" applyFont="1" applyAlignment="1"/>
    <xf numFmtId="0" fontId="32" fillId="0" borderId="15" xfId="4" applyFont="1" applyBorder="1" applyAlignment="1">
      <alignment horizontal="right"/>
    </xf>
    <xf numFmtId="0" fontId="24" fillId="0" borderId="0" xfId="4" applyFont="1" applyAlignment="1">
      <alignment horizontal="right" vertical="center"/>
    </xf>
    <xf numFmtId="0" fontId="11" fillId="0" borderId="0" xfId="0" applyNumberFormat="1" applyFont="1" applyAlignment="1">
      <alignment horizontal="center"/>
    </xf>
    <xf numFmtId="0" fontId="24" fillId="0" borderId="0" xfId="0" applyNumberFormat="1" applyFont="1" applyAlignment="1">
      <alignment horizontal="right" vertical="center" wrapText="1"/>
    </xf>
    <xf numFmtId="0" fontId="35" fillId="0" borderId="0" xfId="0" applyNumberFormat="1" applyFont="1" applyAlignment="1">
      <alignment horizontal="right" vertical="center" wrapText="1"/>
    </xf>
    <xf numFmtId="0" fontId="15" fillId="0" borderId="0" xfId="0" applyNumberFormat="1" applyFont="1" applyAlignment="1">
      <alignment horizontal="left" vertical="center" wrapText="1"/>
    </xf>
    <xf numFmtId="0" fontId="34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>
      <alignment horizontal="left" vertical="center"/>
    </xf>
    <xf numFmtId="0" fontId="21" fillId="5" borderId="27" xfId="0" applyNumberFormat="1" applyFont="1" applyFill="1" applyBorder="1" applyAlignment="1">
      <alignment vertical="center"/>
    </xf>
    <xf numFmtId="0" fontId="21" fillId="5" borderId="28" xfId="0" applyNumberFormat="1" applyFont="1" applyFill="1" applyBorder="1" applyAlignment="1">
      <alignment vertical="center"/>
    </xf>
    <xf numFmtId="0" fontId="24" fillId="0" borderId="0" xfId="0" applyNumberFormat="1" applyFont="1" applyBorder="1" applyAlignment="1">
      <alignment horizontal="right" vertical="center" wrapText="1"/>
    </xf>
    <xf numFmtId="0" fontId="21" fillId="5" borderId="25" xfId="0" applyNumberFormat="1" applyFont="1" applyFill="1" applyBorder="1" applyAlignment="1">
      <alignment vertical="center"/>
    </xf>
    <xf numFmtId="0" fontId="21" fillId="5" borderId="5" xfId="0" applyNumberFormat="1" applyFont="1" applyFill="1" applyBorder="1" applyAlignment="1">
      <alignment vertical="center"/>
    </xf>
    <xf numFmtId="164" fontId="13" fillId="3" borderId="31" xfId="0" applyNumberFormat="1" applyFont="1" applyFill="1" applyBorder="1" applyAlignment="1">
      <alignment horizontal="right" vertical="center"/>
    </xf>
    <xf numFmtId="164" fontId="13" fillId="0" borderId="32" xfId="0" applyNumberFormat="1" applyFont="1" applyBorder="1" applyAlignment="1">
      <alignment horizontal="right" vertical="center"/>
    </xf>
    <xf numFmtId="164" fontId="23" fillId="8" borderId="31" xfId="0" applyNumberFormat="1" applyFont="1" applyFill="1" applyBorder="1" applyAlignment="1">
      <alignment horizontal="right" vertical="center"/>
    </xf>
    <xf numFmtId="0" fontId="23" fillId="0" borderId="0" xfId="0" applyNumberFormat="1" applyFont="1" applyBorder="1"/>
    <xf numFmtId="3" fontId="23" fillId="0" borderId="0" xfId="0" applyNumberFormat="1" applyFont="1" applyBorder="1" applyAlignment="1">
      <alignment horizontal="right" vertical="center"/>
    </xf>
    <xf numFmtId="164" fontId="23" fillId="8" borderId="0" xfId="0" applyNumberFormat="1" applyFont="1" applyFill="1" applyBorder="1" applyAlignment="1">
      <alignment horizontal="right" vertical="center"/>
    </xf>
    <xf numFmtId="3" fontId="13" fillId="0" borderId="30" xfId="0" applyNumberFormat="1" applyFont="1" applyBorder="1" applyAlignment="1">
      <alignment horizontal="right" vertical="center"/>
    </xf>
    <xf numFmtId="164" fontId="13" fillId="8" borderId="33" xfId="0" applyNumberFormat="1" applyFont="1" applyFill="1" applyBorder="1" applyAlignment="1">
      <alignment horizontal="right" vertical="center"/>
    </xf>
    <xf numFmtId="4" fontId="13" fillId="0" borderId="17" xfId="0" applyNumberFormat="1" applyFont="1" applyBorder="1" applyAlignment="1">
      <alignment vertical="center"/>
    </xf>
    <xf numFmtId="0" fontId="13" fillId="0" borderId="17" xfId="0" applyNumberFormat="1" applyFont="1" applyBorder="1" applyAlignment="1">
      <alignment vertical="center"/>
    </xf>
    <xf numFmtId="0" fontId="13" fillId="0" borderId="29" xfId="0" applyNumberFormat="1" applyFont="1" applyBorder="1" applyAlignment="1">
      <alignment vertical="center"/>
    </xf>
    <xf numFmtId="0" fontId="14" fillId="0" borderId="34" xfId="0" applyFont="1" applyBorder="1" applyAlignment="1">
      <alignment horizontal="left" vertical="center"/>
    </xf>
    <xf numFmtId="3" fontId="13" fillId="0" borderId="35" xfId="0" applyNumberFormat="1" applyFont="1" applyBorder="1" applyAlignment="1">
      <alignment horizontal="right" vertical="center"/>
    </xf>
    <xf numFmtId="0" fontId="13" fillId="3" borderId="1" xfId="0" applyNumberFormat="1" applyFont="1" applyFill="1" applyBorder="1" applyAlignment="1">
      <alignment vertical="center"/>
    </xf>
    <xf numFmtId="164" fontId="13" fillId="0" borderId="36" xfId="0" applyNumberFormat="1" applyFont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Alignment="1">
      <alignment horizontal="left" vertical="center"/>
    </xf>
    <xf numFmtId="3" fontId="26" fillId="3" borderId="5" xfId="1" applyNumberFormat="1" applyFont="1" applyFill="1" applyBorder="1" applyAlignment="1">
      <alignment vertical="center" wrapText="1"/>
    </xf>
    <xf numFmtId="3" fontId="14" fillId="3" borderId="5" xfId="1" applyNumberFormat="1" applyFont="1" applyFill="1" applyBorder="1" applyAlignment="1">
      <alignment vertical="center" wrapText="1"/>
    </xf>
    <xf numFmtId="3" fontId="14" fillId="0" borderId="37" xfId="6" applyNumberFormat="1" applyFont="1" applyBorder="1" applyAlignment="1">
      <alignment horizontal="right" vertical="center" wrapText="1"/>
    </xf>
    <xf numFmtId="3" fontId="14" fillId="0" borderId="38" xfId="6" applyNumberFormat="1" applyFont="1" applyBorder="1" applyAlignment="1">
      <alignment horizontal="right" vertical="center" wrapText="1"/>
    </xf>
    <xf numFmtId="164" fontId="14" fillId="0" borderId="39" xfId="6" applyNumberFormat="1" applyFont="1" applyBorder="1" applyAlignment="1">
      <alignment horizontal="right" vertical="center" wrapText="1"/>
    </xf>
    <xf numFmtId="3" fontId="14" fillId="0" borderId="40" xfId="6" applyNumberFormat="1" applyFont="1" applyBorder="1" applyAlignment="1">
      <alignment horizontal="right" vertical="center" wrapText="1"/>
    </xf>
    <xf numFmtId="3" fontId="14" fillId="0" borderId="39" xfId="6" applyNumberFormat="1" applyFont="1" applyBorder="1" applyAlignment="1">
      <alignment horizontal="right" vertical="center" wrapText="1"/>
    </xf>
    <xf numFmtId="0" fontId="25" fillId="2" borderId="1" xfId="6" applyFont="1" applyFill="1" applyBorder="1" applyAlignment="1">
      <alignment horizontal="center" vertical="center" wrapText="1"/>
    </xf>
    <xf numFmtId="0" fontId="25" fillId="2" borderId="1" xfId="6" applyFont="1" applyFill="1" applyBorder="1" applyAlignment="1">
      <alignment horizontal="center" vertical="center" wrapText="1"/>
    </xf>
  </cellXfs>
  <cellStyles count="21">
    <cellStyle name="Hiperveza 2" xfId="18"/>
    <cellStyle name="Normal 2" xfId="11"/>
    <cellStyle name="Normal 3" xfId="12"/>
    <cellStyle name="Normalno" xfId="0" builtinId="0"/>
    <cellStyle name="Normalno 10" xfId="20"/>
    <cellStyle name="Normalno 2" xfId="1"/>
    <cellStyle name="Normalno 2 2" xfId="10"/>
    <cellStyle name="Normalno 2 2 2" xfId="17"/>
    <cellStyle name="Normalno 2 3" xfId="13"/>
    <cellStyle name="Normalno 2 4" xfId="16"/>
    <cellStyle name="Normalno 3" xfId="2"/>
    <cellStyle name="Normalno 3 2" xfId="8"/>
    <cellStyle name="Normalno 3 3" xfId="14"/>
    <cellStyle name="Normalno 4" xfId="3"/>
    <cellStyle name="Normalno 4 2" xfId="9"/>
    <cellStyle name="Normalno 5" xfId="4"/>
    <cellStyle name="Normalno 6" xfId="5"/>
    <cellStyle name="Normalno 7" xfId="6"/>
    <cellStyle name="Normalno 8" xfId="7"/>
    <cellStyle name="Normalno 9" xfId="19"/>
    <cellStyle name="Postotak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177325836004697"/>
          <c:y val="0.15095736628427067"/>
          <c:w val="0.83734299212598429"/>
          <c:h val="0.73819182714520237"/>
        </c:manualLayout>
      </c:layout>
      <c:lineChart>
        <c:grouping val="standard"/>
        <c:varyColors val="0"/>
        <c:ser>
          <c:idx val="0"/>
          <c:order val="0"/>
          <c:tx>
            <c:strRef>
              <c:f>'Grafikon 1 '!$A$8</c:f>
              <c:strCache>
                <c:ptCount val="1"/>
                <c:pt idx="0">
                  <c:v>Neto dobit/gubitak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4"/>
            <c:spPr>
              <a:solidFill>
                <a:srgbClr val="FF0000"/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cat>
            <c:strRef>
              <c:f>'Grafikon 1 '!$B$7:$F$7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</c:strCache>
            </c:strRef>
          </c:cat>
          <c:val>
            <c:numRef>
              <c:f>'Grafikon 1 '!$B$8:$F$8</c:f>
              <c:numCache>
                <c:formatCode>#,##0_ ;[Red]\-#,##0\ </c:formatCode>
                <c:ptCount val="5"/>
                <c:pt idx="0">
                  <c:v>-7725.9390000000003</c:v>
                </c:pt>
                <c:pt idx="1">
                  <c:v>-16528.324000000001</c:v>
                </c:pt>
                <c:pt idx="2">
                  <c:v>-11715.271000000001</c:v>
                </c:pt>
                <c:pt idx="3">
                  <c:v>56875.245000000003</c:v>
                </c:pt>
                <c:pt idx="4">
                  <c:v>-6535.6189999999997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6096"/>
        <c:axId val="82775424"/>
      </c:lineChart>
      <c:catAx>
        <c:axId val="785960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82775424"/>
        <c:crosses val="autoZero"/>
        <c:auto val="1"/>
        <c:lblAlgn val="ctr"/>
        <c:lblOffset val="100"/>
        <c:noMultiLvlLbl val="0"/>
      </c:catAx>
      <c:valAx>
        <c:axId val="82775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u tisućama kuna</a:t>
                </a:r>
              </a:p>
            </c:rich>
          </c:tx>
          <c:layout>
            <c:manualLayout>
              <c:xMode val="edge"/>
              <c:yMode val="edge"/>
              <c:x val="1.991181545681401E-2"/>
              <c:y val="0.34461018215419703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78596096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8486596361083"/>
          <c:y val="0.12759481987828444"/>
          <c:w val="0.89363560804899389"/>
          <c:h val="0.72516281618643819"/>
        </c:manualLayout>
      </c:layout>
      <c:lineChart>
        <c:grouping val="standard"/>
        <c:varyColors val="0"/>
        <c:ser>
          <c:idx val="1"/>
          <c:order val="0"/>
          <c:tx>
            <c:strRef>
              <c:f>'Grafikon 1 '!$A$9</c:f>
              <c:strCache>
                <c:ptCount val="1"/>
                <c:pt idx="0">
                  <c:v>Broj zaposlenih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tx2">
                  <a:lumMod val="75000"/>
                </a:schemeClr>
              </a:solidFill>
            </c:spPr>
          </c:marker>
          <c:cat>
            <c:strRef>
              <c:f>'Grafikon 1 '!$B$7:$F$7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</c:strCache>
            </c:strRef>
          </c:cat>
          <c:val>
            <c:numRef>
              <c:f>'Grafikon 1 '!$B$9:$F$9</c:f>
              <c:numCache>
                <c:formatCode>#,##0_ ;[Red]\-#,##0\ </c:formatCode>
                <c:ptCount val="5"/>
                <c:pt idx="0">
                  <c:v>3174</c:v>
                </c:pt>
                <c:pt idx="1">
                  <c:v>3159</c:v>
                </c:pt>
                <c:pt idx="2">
                  <c:v>3146</c:v>
                </c:pt>
                <c:pt idx="3">
                  <c:v>3361</c:v>
                </c:pt>
                <c:pt idx="4">
                  <c:v>3267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87904"/>
        <c:axId val="82778880"/>
      </c:lineChart>
      <c:catAx>
        <c:axId val="801879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82778880"/>
        <c:crosses val="autoZero"/>
        <c:auto val="1"/>
        <c:lblAlgn val="ctr"/>
        <c:lblOffset val="100"/>
        <c:noMultiLvlLbl val="0"/>
      </c:catAx>
      <c:valAx>
        <c:axId val="827788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80187904"/>
        <c:crosses val="autoZero"/>
        <c:crossBetween val="between"/>
        <c:majorUnit val="50"/>
        <c:minorUnit val="50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0</xdr:col>
      <xdr:colOff>1295400</xdr:colOff>
      <xdr:row>2</xdr:row>
      <xdr:rowOff>9524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23825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258749</xdr:colOff>
      <xdr:row>11</xdr:row>
      <xdr:rowOff>0</xdr:rowOff>
    </xdr:from>
    <xdr:to>
      <xdr:col>15</xdr:col>
      <xdr:colOff>171450</xdr:colOff>
      <xdr:row>24</xdr:row>
      <xdr:rowOff>85726</xdr:rowOff>
    </xdr:to>
    <xdr:grpSp>
      <xdr:nvGrpSpPr>
        <xdr:cNvPr id="5" name="Grupa 4"/>
        <xdr:cNvGrpSpPr/>
      </xdr:nvGrpSpPr>
      <xdr:grpSpPr>
        <a:xfrm>
          <a:off x="258749" y="2085975"/>
          <a:ext cx="9599626" cy="2562226"/>
          <a:chOff x="258749" y="2085975"/>
          <a:chExt cx="9561526" cy="2562226"/>
        </a:xfrm>
      </xdr:grpSpPr>
      <xdr:graphicFrame macro="">
        <xdr:nvGraphicFramePr>
          <xdr:cNvPr id="2" name="Grafikon 1"/>
          <xdr:cNvGraphicFramePr>
            <a:graphicFrameLocks/>
          </xdr:cNvGraphicFramePr>
        </xdr:nvGraphicFramePr>
        <xdr:xfrm>
          <a:off x="258749" y="2085975"/>
          <a:ext cx="4779976" cy="25431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Grafikon 2"/>
          <xdr:cNvGraphicFramePr>
            <a:graphicFrameLocks/>
          </xdr:cNvGraphicFramePr>
        </xdr:nvGraphicFramePr>
        <xdr:xfrm>
          <a:off x="5086350" y="2095501"/>
          <a:ext cx="4772025" cy="25527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0</xdr:colOff>
      <xdr:row>0</xdr:row>
      <xdr:rowOff>66675</xdr:rowOff>
    </xdr:from>
    <xdr:to>
      <xdr:col>1</xdr:col>
      <xdr:colOff>0</xdr:colOff>
      <xdr:row>1</xdr:row>
      <xdr:rowOff>142874</xdr:rowOff>
    </xdr:to>
    <xdr:pic>
      <xdr:nvPicPr>
        <xdr:cNvPr id="4" name="Slika 3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2954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76200</xdr:rowOff>
    </xdr:from>
    <xdr:to>
      <xdr:col>2</xdr:col>
      <xdr:colOff>85725</xdr:colOff>
      <xdr:row>1</xdr:row>
      <xdr:rowOff>133349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1171575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66674</xdr:rowOff>
    </xdr:from>
    <xdr:to>
      <xdr:col>1</xdr:col>
      <xdr:colOff>685800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66674"/>
          <a:ext cx="971549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J8" sqref="J8"/>
    </sheetView>
  </sheetViews>
  <sheetFormatPr defaultRowHeight="12" x14ac:dyDescent="0.2"/>
  <cols>
    <col min="1" max="1" width="47.85546875" style="1" customWidth="1"/>
    <col min="2" max="6" width="8.85546875" style="1" customWidth="1"/>
    <col min="7" max="7" width="9" style="1" bestFit="1" customWidth="1"/>
    <col min="8" max="16384" width="9.140625" style="1"/>
  </cols>
  <sheetData>
    <row r="1" spans="1:13" x14ac:dyDescent="0.2">
      <c r="A1" s="75"/>
      <c r="B1" s="75"/>
      <c r="C1" s="75"/>
      <c r="D1" s="75"/>
      <c r="E1" s="75"/>
      <c r="F1" s="75"/>
    </row>
    <row r="2" spans="1:13" x14ac:dyDescent="0.2">
      <c r="A2" s="5"/>
      <c r="B2" s="5"/>
      <c r="C2" s="5"/>
      <c r="D2" s="5"/>
      <c r="E2" s="5"/>
      <c r="F2" s="5"/>
    </row>
    <row r="3" spans="1:13" x14ac:dyDescent="0.2">
      <c r="A3" s="5"/>
      <c r="B3" s="5"/>
      <c r="C3" s="5"/>
      <c r="D3" s="5"/>
      <c r="E3" s="5"/>
      <c r="F3" s="5"/>
    </row>
    <row r="4" spans="1:13" s="66" customFormat="1" ht="17.25" customHeight="1" x14ac:dyDescent="0.25">
      <c r="A4" s="78" t="s">
        <v>92</v>
      </c>
      <c r="B4" s="78"/>
      <c r="C4" s="78"/>
      <c r="D4" s="78"/>
      <c r="E4" s="78"/>
      <c r="F4" s="78"/>
      <c r="G4" s="79"/>
      <c r="H4" s="80"/>
      <c r="I4" s="80"/>
      <c r="J4" s="80"/>
      <c r="K4" s="80"/>
      <c r="L4" s="80"/>
      <c r="M4" s="80"/>
    </row>
    <row r="5" spans="1:13" s="2" customFormat="1" ht="16.5" customHeight="1" x14ac:dyDescent="0.2">
      <c r="A5" s="22"/>
      <c r="B5" s="22"/>
      <c r="C5" s="76" t="s">
        <v>66</v>
      </c>
      <c r="D5" s="77"/>
      <c r="E5" s="77"/>
      <c r="F5" s="77"/>
      <c r="G5" s="77"/>
    </row>
    <row r="6" spans="1:13" s="2" customFormat="1" ht="22.5" customHeight="1" x14ac:dyDescent="0.2">
      <c r="A6" s="101" t="s">
        <v>20</v>
      </c>
      <c r="B6" s="101" t="s">
        <v>15</v>
      </c>
      <c r="C6" s="101" t="s">
        <v>16</v>
      </c>
      <c r="D6" s="101" t="s">
        <v>17</v>
      </c>
      <c r="E6" s="101" t="s">
        <v>18</v>
      </c>
      <c r="F6" s="101" t="s">
        <v>19</v>
      </c>
      <c r="G6" s="102" t="s">
        <v>14</v>
      </c>
    </row>
    <row r="7" spans="1:13" ht="15" customHeight="1" x14ac:dyDescent="0.2">
      <c r="A7" s="99" t="s">
        <v>0</v>
      </c>
      <c r="B7" s="4">
        <v>14</v>
      </c>
      <c r="C7" s="4">
        <v>18</v>
      </c>
      <c r="D7" s="4">
        <v>19</v>
      </c>
      <c r="E7" s="4">
        <v>19</v>
      </c>
      <c r="F7" s="4">
        <v>22</v>
      </c>
      <c r="G7" s="86">
        <f>F7/B7*100</f>
        <v>157.14285714285714</v>
      </c>
    </row>
    <row r="8" spans="1:13" ht="15" customHeight="1" x14ac:dyDescent="0.2">
      <c r="A8" s="99" t="s">
        <v>2</v>
      </c>
      <c r="B8" s="4">
        <v>6</v>
      </c>
      <c r="C8" s="4">
        <v>9</v>
      </c>
      <c r="D8" s="4">
        <v>9</v>
      </c>
      <c r="E8" s="4">
        <v>11</v>
      </c>
      <c r="F8" s="4">
        <v>11</v>
      </c>
      <c r="G8" s="86">
        <f t="shared" ref="G8:G23" si="0">F8/B8*100</f>
        <v>183.33333333333331</v>
      </c>
    </row>
    <row r="9" spans="1:13" ht="15" customHeight="1" x14ac:dyDescent="0.2">
      <c r="A9" s="99" t="s">
        <v>3</v>
      </c>
      <c r="B9" s="4">
        <v>8</v>
      </c>
      <c r="C9" s="4">
        <v>9</v>
      </c>
      <c r="D9" s="4">
        <v>10</v>
      </c>
      <c r="E9" s="4">
        <v>8</v>
      </c>
      <c r="F9" s="4">
        <v>11</v>
      </c>
      <c r="G9" s="86">
        <f t="shared" si="0"/>
        <v>137.5</v>
      </c>
    </row>
    <row r="10" spans="1:13" ht="15" customHeight="1" x14ac:dyDescent="0.2">
      <c r="A10" s="99" t="s">
        <v>1</v>
      </c>
      <c r="B10" s="4">
        <v>2233</v>
      </c>
      <c r="C10" s="4">
        <v>2260</v>
      </c>
      <c r="D10" s="4">
        <v>2214</v>
      </c>
      <c r="E10" s="4">
        <v>2246</v>
      </c>
      <c r="F10" s="4">
        <v>2338</v>
      </c>
      <c r="G10" s="86">
        <f t="shared" si="0"/>
        <v>104.70219435736676</v>
      </c>
    </row>
    <row r="11" spans="1:13" ht="15" customHeight="1" x14ac:dyDescent="0.2">
      <c r="A11" s="97" t="s">
        <v>10</v>
      </c>
      <c r="B11" s="98">
        <v>1340026.4680000001</v>
      </c>
      <c r="C11" s="98">
        <v>1341691.8470000001</v>
      </c>
      <c r="D11" s="98">
        <v>1290371.1980000001</v>
      </c>
      <c r="E11" s="98">
        <v>1394752.743</v>
      </c>
      <c r="F11" s="98">
        <v>1290063.969</v>
      </c>
      <c r="G11" s="100">
        <f t="shared" si="0"/>
        <v>96.271528944158135</v>
      </c>
    </row>
    <row r="12" spans="1:13" ht="15" customHeight="1" x14ac:dyDescent="0.2">
      <c r="A12" s="46" t="s">
        <v>11</v>
      </c>
      <c r="B12" s="3">
        <v>1343512.112</v>
      </c>
      <c r="C12" s="3">
        <v>1351517.8119999999</v>
      </c>
      <c r="D12" s="3">
        <v>1294927.8370000001</v>
      </c>
      <c r="E12" s="3">
        <v>1331361.4879999999</v>
      </c>
      <c r="F12" s="3">
        <v>1293530.193</v>
      </c>
      <c r="G12" s="87">
        <f t="shared" si="0"/>
        <v>96.279756724664338</v>
      </c>
    </row>
    <row r="13" spans="1:13" ht="15" customHeight="1" x14ac:dyDescent="0.2">
      <c r="A13" s="94" t="s">
        <v>6</v>
      </c>
      <c r="B13" s="3">
        <v>16997.703000000001</v>
      </c>
      <c r="C13" s="3">
        <v>24717.438999999998</v>
      </c>
      <c r="D13" s="3">
        <v>32196.694</v>
      </c>
      <c r="E13" s="3">
        <v>63803.277000000002</v>
      </c>
      <c r="F13" s="3">
        <v>12897.907999999999</v>
      </c>
      <c r="G13" s="87">
        <f t="shared" si="0"/>
        <v>75.880299826394179</v>
      </c>
    </row>
    <row r="14" spans="1:13" ht="15" customHeight="1" x14ac:dyDescent="0.2">
      <c r="A14" s="94" t="s">
        <v>7</v>
      </c>
      <c r="B14" s="3">
        <v>20483.347000000002</v>
      </c>
      <c r="C14" s="3">
        <v>34543.404000000002</v>
      </c>
      <c r="D14" s="3">
        <v>36753.332999999999</v>
      </c>
      <c r="E14" s="3">
        <v>412.02199999999999</v>
      </c>
      <c r="F14" s="3">
        <v>16364.132</v>
      </c>
      <c r="G14" s="87">
        <f t="shared" si="0"/>
        <v>79.889932050655574</v>
      </c>
    </row>
    <row r="15" spans="1:13" ht="15" customHeight="1" x14ac:dyDescent="0.2">
      <c r="A15" s="46" t="s">
        <v>12</v>
      </c>
      <c r="B15" s="3">
        <v>4240.2950000000001</v>
      </c>
      <c r="C15" s="3">
        <v>6702.3590000000004</v>
      </c>
      <c r="D15" s="3">
        <v>7158.6319999999996</v>
      </c>
      <c r="E15" s="3">
        <v>6516.01</v>
      </c>
      <c r="F15" s="3">
        <v>3069.395</v>
      </c>
      <c r="G15" s="87">
        <f t="shared" si="0"/>
        <v>72.386355194626788</v>
      </c>
    </row>
    <row r="16" spans="1:13" ht="15" customHeight="1" x14ac:dyDescent="0.2">
      <c r="A16" s="46" t="s">
        <v>8</v>
      </c>
      <c r="B16" s="3">
        <v>12757.407999999999</v>
      </c>
      <c r="C16" s="3">
        <v>18015.080000000002</v>
      </c>
      <c r="D16" s="3">
        <v>25038.062000000002</v>
      </c>
      <c r="E16" s="3">
        <v>57287.267</v>
      </c>
      <c r="F16" s="3">
        <v>9828.5130000000008</v>
      </c>
      <c r="G16" s="87">
        <f t="shared" si="0"/>
        <v>77.041613782360812</v>
      </c>
    </row>
    <row r="17" spans="1:10" ht="15" customHeight="1" x14ac:dyDescent="0.2">
      <c r="A17" s="46" t="s">
        <v>9</v>
      </c>
      <c r="B17" s="3">
        <v>20483.347000000002</v>
      </c>
      <c r="C17" s="3">
        <v>34543.404000000002</v>
      </c>
      <c r="D17" s="3">
        <v>36753.332999999999</v>
      </c>
      <c r="E17" s="3">
        <v>412.02199999999999</v>
      </c>
      <c r="F17" s="3">
        <v>16364.132</v>
      </c>
      <c r="G17" s="87">
        <f t="shared" si="0"/>
        <v>79.889932050655574</v>
      </c>
    </row>
    <row r="18" spans="1:10" ht="15" customHeight="1" x14ac:dyDescent="0.2">
      <c r="A18" s="47" t="s">
        <v>13</v>
      </c>
      <c r="B18" s="48">
        <v>-7725.9390000000003</v>
      </c>
      <c r="C18" s="48">
        <v>-16528.324000000001</v>
      </c>
      <c r="D18" s="48">
        <v>-11715.271000000001</v>
      </c>
      <c r="E18" s="11">
        <v>56875.245000000003</v>
      </c>
      <c r="F18" s="48">
        <v>-6535.6189999999997</v>
      </c>
      <c r="G18" s="88">
        <f t="shared" si="0"/>
        <v>84.593199609782062</v>
      </c>
    </row>
    <row r="19" spans="1:10" ht="15" customHeight="1" x14ac:dyDescent="0.2">
      <c r="A19" s="95" t="s">
        <v>70</v>
      </c>
      <c r="B19" s="3">
        <v>532796.22199999995</v>
      </c>
      <c r="C19" s="3">
        <v>531057.42099999997</v>
      </c>
      <c r="D19" s="3">
        <v>499251.39500000002</v>
      </c>
      <c r="E19" s="3">
        <v>526245.78399999999</v>
      </c>
      <c r="F19" s="3">
        <v>517240.27100000001</v>
      </c>
      <c r="G19" s="87">
        <f t="shared" si="0"/>
        <v>97.080318824032503</v>
      </c>
    </row>
    <row r="20" spans="1:10" ht="15" customHeight="1" x14ac:dyDescent="0.2">
      <c r="A20" s="95" t="s">
        <v>71</v>
      </c>
      <c r="B20" s="3">
        <v>447055</v>
      </c>
      <c r="C20" s="3">
        <v>388059.88699999999</v>
      </c>
      <c r="D20" s="3">
        <v>335038.16399999999</v>
      </c>
      <c r="E20" s="3">
        <v>302127.27500000002</v>
      </c>
      <c r="F20" s="3">
        <v>365019.65899999999</v>
      </c>
      <c r="G20" s="87">
        <f t="shared" si="0"/>
        <v>81.649832570936454</v>
      </c>
    </row>
    <row r="21" spans="1:10" ht="15" customHeight="1" x14ac:dyDescent="0.2">
      <c r="A21" s="95" t="s">
        <v>4</v>
      </c>
      <c r="B21" s="3">
        <v>85740.869000000006</v>
      </c>
      <c r="C21" s="3">
        <v>142997.53400000001</v>
      </c>
      <c r="D21" s="3">
        <v>164213.231</v>
      </c>
      <c r="E21" s="3">
        <v>224118.50899999999</v>
      </c>
      <c r="F21" s="3">
        <v>152220.61199999999</v>
      </c>
      <c r="G21" s="87">
        <f t="shared" si="0"/>
        <v>177.53565338835088</v>
      </c>
    </row>
    <row r="22" spans="1:10" ht="15" customHeight="1" x14ac:dyDescent="0.2">
      <c r="A22" s="95" t="s">
        <v>72</v>
      </c>
      <c r="B22" s="3">
        <v>56675.120999999999</v>
      </c>
      <c r="C22" s="3">
        <v>33386.97</v>
      </c>
      <c r="D22" s="3">
        <v>39086.218999999997</v>
      </c>
      <c r="E22" s="3">
        <v>16379.293</v>
      </c>
      <c r="F22" s="3">
        <v>47058.76</v>
      </c>
      <c r="G22" s="87">
        <f t="shared" si="0"/>
        <v>83.032482630253241</v>
      </c>
    </row>
    <row r="23" spans="1:10" s="2" customFormat="1" ht="15" customHeight="1" x14ac:dyDescent="0.2">
      <c r="A23" s="96" t="s">
        <v>5</v>
      </c>
      <c r="B23" s="92">
        <v>5414.723018360949</v>
      </c>
      <c r="C23" s="92">
        <v>5440.7467551622422</v>
      </c>
      <c r="D23" s="92">
        <v>5791.6597410418544</v>
      </c>
      <c r="E23" s="92">
        <v>6005.1284505788062</v>
      </c>
      <c r="F23" s="92">
        <v>6097.0910678642713</v>
      </c>
      <c r="G23" s="93">
        <f t="shared" si="0"/>
        <v>112.60208596431357</v>
      </c>
      <c r="J23" s="1"/>
    </row>
    <row r="24" spans="1:10" s="2" customFormat="1" ht="10.5" customHeight="1" x14ac:dyDescent="0.2">
      <c r="A24" s="89"/>
      <c r="B24" s="90"/>
      <c r="C24" s="90"/>
      <c r="D24" s="90"/>
      <c r="E24" s="90"/>
      <c r="F24" s="90"/>
      <c r="G24" s="91"/>
      <c r="J24" s="1"/>
    </row>
    <row r="25" spans="1:10" x14ac:dyDescent="0.2">
      <c r="A25" s="61" t="s">
        <v>30</v>
      </c>
      <c r="B25" s="61"/>
      <c r="C25" s="61"/>
      <c r="D25" s="61"/>
      <c r="E25" s="61"/>
    </row>
  </sheetData>
  <mergeCells count="3">
    <mergeCell ref="A1:F1"/>
    <mergeCell ref="C5:G5"/>
    <mergeCell ref="A4:M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AI34"/>
  <sheetViews>
    <sheetView workbookViewId="0">
      <selection activeCell="A5" sqref="A5:XFD5"/>
    </sheetView>
  </sheetViews>
  <sheetFormatPr defaultRowHeight="15" x14ac:dyDescent="0.25"/>
  <cols>
    <col min="1" max="1" width="19.42578125" style="13" customWidth="1"/>
    <col min="2" max="4" width="8.42578125" style="13" customWidth="1"/>
    <col min="5" max="15" width="9.140625" style="13"/>
    <col min="16" max="16" width="2.85546875" style="13" customWidth="1"/>
    <col min="17" max="16384" width="9.140625" style="13"/>
  </cols>
  <sheetData>
    <row r="3" spans="1:16" x14ac:dyDescent="0.25">
      <c r="A3" s="14" t="s">
        <v>63</v>
      </c>
    </row>
    <row r="4" spans="1:16" x14ac:dyDescent="0.25">
      <c r="A4" s="15"/>
    </row>
    <row r="5" spans="1:16" ht="14.25" customHeight="1" x14ac:dyDescent="0.25">
      <c r="A5" s="71" t="s">
        <v>67</v>
      </c>
      <c r="B5" s="72"/>
      <c r="C5" s="72"/>
      <c r="D5" s="72"/>
      <c r="E5" s="72"/>
      <c r="F5" s="72"/>
      <c r="G5" s="69"/>
      <c r="H5" s="69"/>
      <c r="I5" s="69"/>
      <c r="J5" s="69"/>
      <c r="K5" s="69"/>
      <c r="L5" s="69"/>
    </row>
    <row r="6" spans="1:16" x14ac:dyDescent="0.25">
      <c r="B6" s="73"/>
      <c r="C6" s="73"/>
      <c r="D6" s="73"/>
      <c r="E6" s="73"/>
      <c r="F6" s="73"/>
      <c r="G6" s="74" t="s">
        <v>64</v>
      </c>
      <c r="H6" s="74"/>
      <c r="I6" s="74"/>
      <c r="J6" s="74"/>
      <c r="K6" s="70"/>
    </row>
    <row r="7" spans="1:16" x14ac:dyDescent="0.25">
      <c r="A7" s="16"/>
      <c r="B7" s="17" t="s">
        <v>15</v>
      </c>
      <c r="C7" s="18" t="s">
        <v>16</v>
      </c>
      <c r="D7" s="18" t="s">
        <v>17</v>
      </c>
      <c r="E7" s="18" t="s">
        <v>18</v>
      </c>
      <c r="F7" s="18" t="s">
        <v>19</v>
      </c>
    </row>
    <row r="8" spans="1:16" x14ac:dyDescent="0.25">
      <c r="A8" s="49" t="s">
        <v>65</v>
      </c>
      <c r="B8" s="19">
        <v>-7725.9390000000003</v>
      </c>
      <c r="C8" s="19">
        <v>-16528.324000000001</v>
      </c>
      <c r="D8" s="19">
        <v>-11715.271000000001</v>
      </c>
      <c r="E8" s="50">
        <v>56875.245000000003</v>
      </c>
      <c r="F8" s="19">
        <v>-6535.6189999999997</v>
      </c>
    </row>
    <row r="9" spans="1:16" x14ac:dyDescent="0.25">
      <c r="A9" s="49" t="s">
        <v>1</v>
      </c>
      <c r="B9" s="50">
        <v>3174</v>
      </c>
      <c r="C9" s="50">
        <v>3159</v>
      </c>
      <c r="D9" s="50">
        <v>3146</v>
      </c>
      <c r="E9" s="50">
        <v>3361</v>
      </c>
      <c r="F9" s="50">
        <v>3267</v>
      </c>
    </row>
    <row r="11" spans="1:16" x14ac:dyDescent="0.25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</row>
    <row r="12" spans="1:16" x14ac:dyDescent="0.25">
      <c r="A12" s="69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</row>
    <row r="13" spans="1:16" x14ac:dyDescent="0.2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</row>
    <row r="14" spans="1:16" x14ac:dyDescent="0.25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</row>
    <row r="15" spans="1:16" x14ac:dyDescent="0.25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</row>
    <row r="16" spans="1:16" x14ac:dyDescent="0.25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</row>
    <row r="17" spans="1:35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</row>
    <row r="18" spans="1:35" x14ac:dyDescent="0.2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T18" s="69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</row>
    <row r="19" spans="1:35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</row>
    <row r="20" spans="1:35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</row>
    <row r="21" spans="1:35" x14ac:dyDescent="0.2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</row>
    <row r="22" spans="1:35" x14ac:dyDescent="0.2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</row>
    <row r="23" spans="1:35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</row>
    <row r="24" spans="1:35" x14ac:dyDescent="0.25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</row>
    <row r="25" spans="1:35" x14ac:dyDescent="0.2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</row>
    <row r="26" spans="1:35" x14ac:dyDescent="0.25">
      <c r="A26" s="24" t="s">
        <v>30</v>
      </c>
      <c r="B26" s="24"/>
      <c r="C26" s="24"/>
      <c r="D26" s="24"/>
      <c r="E26" s="24"/>
      <c r="F26" s="24"/>
      <c r="G26" s="24"/>
      <c r="H26" s="24"/>
      <c r="I26" s="24"/>
    </row>
    <row r="34" spans="3:18" x14ac:dyDescent="0.25">
      <c r="C34" s="69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</row>
  </sheetData>
  <mergeCells count="7">
    <mergeCell ref="T18:AI18"/>
    <mergeCell ref="C34:R34"/>
    <mergeCell ref="A12:P25"/>
    <mergeCell ref="A5:L5"/>
    <mergeCell ref="B6:F6"/>
    <mergeCell ref="A11:P11"/>
    <mergeCell ref="G6:K6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8"/>
  <sheetViews>
    <sheetView workbookViewId="0">
      <selection activeCell="P15" sqref="P15"/>
    </sheetView>
  </sheetViews>
  <sheetFormatPr defaultRowHeight="15" x14ac:dyDescent="0.25"/>
  <cols>
    <col min="1" max="1" width="4.85546875" bestFit="1" customWidth="1"/>
    <col min="2" max="2" width="12" bestFit="1" customWidth="1"/>
    <col min="3" max="3" width="28.42578125" customWidth="1"/>
    <col min="4" max="4" width="12.42578125" customWidth="1"/>
    <col min="5" max="5" width="11.42578125" customWidth="1"/>
    <col min="6" max="6" width="7.28515625" customWidth="1"/>
    <col min="7" max="7" width="11.85546875" customWidth="1"/>
    <col min="9" max="9" width="12.28515625" customWidth="1"/>
  </cols>
  <sheetData>
    <row r="3" spans="1:9" s="23" customFormat="1" x14ac:dyDescent="0.25">
      <c r="A3" s="103" t="s">
        <v>93</v>
      </c>
      <c r="B3" s="103"/>
      <c r="C3" s="103"/>
      <c r="D3" s="103"/>
      <c r="E3" s="103"/>
      <c r="F3" s="103"/>
      <c r="G3" s="103"/>
      <c r="H3" s="103"/>
      <c r="I3" s="103"/>
    </row>
    <row r="4" spans="1:9" ht="15.75" customHeight="1" x14ac:dyDescent="0.25">
      <c r="A4" s="20"/>
      <c r="B4" s="21"/>
      <c r="C4" s="21"/>
      <c r="D4" s="83" t="s">
        <v>64</v>
      </c>
      <c r="E4" s="83"/>
      <c r="F4" s="83"/>
      <c r="G4" s="83"/>
      <c r="H4" s="21"/>
      <c r="I4" s="21"/>
    </row>
    <row r="5" spans="1:9" ht="33.75" customHeight="1" x14ac:dyDescent="0.25">
      <c r="A5" s="51" t="s">
        <v>22</v>
      </c>
      <c r="B5" s="52" t="s">
        <v>23</v>
      </c>
      <c r="C5" s="52" t="s">
        <v>24</v>
      </c>
      <c r="D5" s="52" t="s">
        <v>25</v>
      </c>
      <c r="E5" s="52" t="s">
        <v>10</v>
      </c>
      <c r="F5" s="52" t="s">
        <v>26</v>
      </c>
      <c r="G5" s="53" t="s">
        <v>27</v>
      </c>
    </row>
    <row r="6" spans="1:9" x14ac:dyDescent="0.25">
      <c r="A6" s="54">
        <v>1</v>
      </c>
      <c r="B6" s="7">
        <v>94989605030</v>
      </c>
      <c r="C6" s="8" t="s">
        <v>74</v>
      </c>
      <c r="D6" s="8" t="s">
        <v>28</v>
      </c>
      <c r="E6" s="9">
        <v>890728.26199999999</v>
      </c>
      <c r="F6" s="10">
        <v>0.6905</v>
      </c>
      <c r="G6" s="55">
        <v>7532.0590000000002</v>
      </c>
    </row>
    <row r="7" spans="1:9" x14ac:dyDescent="0.25">
      <c r="A7" s="54">
        <v>2</v>
      </c>
      <c r="B7" s="7">
        <v>71007296189</v>
      </c>
      <c r="C7" s="8" t="s">
        <v>75</v>
      </c>
      <c r="D7" s="8" t="s">
        <v>29</v>
      </c>
      <c r="E7" s="9">
        <v>264808.59000000003</v>
      </c>
      <c r="F7" s="10">
        <v>0.20530000000000001</v>
      </c>
      <c r="G7" s="55">
        <v>1734.8109999999999</v>
      </c>
    </row>
    <row r="8" spans="1:9" x14ac:dyDescent="0.25">
      <c r="A8" s="54">
        <v>3</v>
      </c>
      <c r="B8" s="7">
        <v>40479860551</v>
      </c>
      <c r="C8" s="8" t="s">
        <v>76</v>
      </c>
      <c r="D8" s="8" t="s">
        <v>77</v>
      </c>
      <c r="E8" s="9">
        <v>93966.837</v>
      </c>
      <c r="F8" s="10">
        <v>7.2800000000000004E-2</v>
      </c>
      <c r="G8" s="56">
        <v>-15009.59</v>
      </c>
    </row>
    <row r="9" spans="1:9" x14ac:dyDescent="0.25">
      <c r="A9" s="54">
        <v>4</v>
      </c>
      <c r="B9" s="7">
        <v>81990781189</v>
      </c>
      <c r="C9" s="8" t="s">
        <v>78</v>
      </c>
      <c r="D9" s="8" t="s">
        <v>79</v>
      </c>
      <c r="E9" s="9">
        <v>33178.633000000002</v>
      </c>
      <c r="F9" s="10">
        <v>2.5700000000000001E-2</v>
      </c>
      <c r="G9" s="55">
        <v>171.03</v>
      </c>
    </row>
    <row r="10" spans="1:9" x14ac:dyDescent="0.25">
      <c r="A10" s="54">
        <v>5</v>
      </c>
      <c r="B10" s="7">
        <v>94041624698</v>
      </c>
      <c r="C10" s="8" t="s">
        <v>80</v>
      </c>
      <c r="D10" s="8" t="s">
        <v>81</v>
      </c>
      <c r="E10" s="9">
        <v>3875.4319999999998</v>
      </c>
      <c r="F10" s="10">
        <v>3.0000000000000001E-3</v>
      </c>
      <c r="G10" s="55">
        <v>230.78800000000001</v>
      </c>
    </row>
    <row r="11" spans="1:9" x14ac:dyDescent="0.25">
      <c r="A11" s="54">
        <v>6</v>
      </c>
      <c r="B11" s="7">
        <v>65185027067</v>
      </c>
      <c r="C11" s="8" t="s">
        <v>82</v>
      </c>
      <c r="D11" s="8" t="s">
        <v>83</v>
      </c>
      <c r="E11" s="9">
        <v>1314.059</v>
      </c>
      <c r="F11" s="10">
        <v>1E-3</v>
      </c>
      <c r="G11" s="55">
        <v>44.277999999999999</v>
      </c>
    </row>
    <row r="12" spans="1:9" x14ac:dyDescent="0.25">
      <c r="A12" s="54">
        <v>7</v>
      </c>
      <c r="B12" s="7">
        <v>51884386847</v>
      </c>
      <c r="C12" s="8" t="s">
        <v>84</v>
      </c>
      <c r="D12" s="8" t="s">
        <v>85</v>
      </c>
      <c r="E12" s="9">
        <v>388.101</v>
      </c>
      <c r="F12" s="10">
        <v>2.9999999999999997E-4</v>
      </c>
      <c r="G12" s="56">
        <v>-157.19900000000001</v>
      </c>
    </row>
    <row r="13" spans="1:9" x14ac:dyDescent="0.25">
      <c r="A13" s="54">
        <v>8</v>
      </c>
      <c r="B13" s="7">
        <v>86456447231</v>
      </c>
      <c r="C13" s="8" t="s">
        <v>86</v>
      </c>
      <c r="D13" s="8" t="s">
        <v>28</v>
      </c>
      <c r="E13" s="9">
        <v>357.06799999999998</v>
      </c>
      <c r="F13" s="10">
        <v>2.9999999999999997E-4</v>
      </c>
      <c r="G13" s="55">
        <v>23.327000000000002</v>
      </c>
    </row>
    <row r="14" spans="1:9" x14ac:dyDescent="0.25">
      <c r="A14" s="54">
        <v>9</v>
      </c>
      <c r="B14" s="7">
        <v>84136149377</v>
      </c>
      <c r="C14" s="8" t="s">
        <v>87</v>
      </c>
      <c r="D14" s="8" t="s">
        <v>88</v>
      </c>
      <c r="E14" s="9">
        <v>305.71199999999999</v>
      </c>
      <c r="F14" s="10">
        <v>2.0000000000000001E-4</v>
      </c>
      <c r="G14" s="56">
        <v>-834.80200000000002</v>
      </c>
    </row>
    <row r="15" spans="1:9" x14ac:dyDescent="0.25">
      <c r="A15" s="54">
        <v>10</v>
      </c>
      <c r="B15" s="7">
        <v>69086545885</v>
      </c>
      <c r="C15" s="8" t="s">
        <v>89</v>
      </c>
      <c r="D15" s="8" t="s">
        <v>28</v>
      </c>
      <c r="E15" s="9">
        <v>286.38200000000001</v>
      </c>
      <c r="F15" s="10">
        <v>2.0000000000000001E-4</v>
      </c>
      <c r="G15" s="57">
        <v>-69.483000000000004</v>
      </c>
    </row>
    <row r="16" spans="1:9" x14ac:dyDescent="0.25">
      <c r="A16" s="84" t="s">
        <v>73</v>
      </c>
      <c r="B16" s="85"/>
      <c r="C16" s="85"/>
      <c r="D16" s="85"/>
      <c r="E16" s="6">
        <v>1288616.9819999998</v>
      </c>
      <c r="F16" s="67">
        <v>0.99890000000000001</v>
      </c>
      <c r="G16" s="59">
        <v>-6334.780999999999</v>
      </c>
    </row>
    <row r="17" spans="1:7" x14ac:dyDescent="0.25">
      <c r="A17" s="81" t="s">
        <v>90</v>
      </c>
      <c r="B17" s="82"/>
      <c r="C17" s="82"/>
      <c r="D17" s="82"/>
      <c r="E17" s="58">
        <v>1290063.969</v>
      </c>
      <c r="F17" s="68">
        <v>1</v>
      </c>
      <c r="G17" s="60">
        <v>-6535.6189999999997</v>
      </c>
    </row>
    <row r="18" spans="1:7" x14ac:dyDescent="0.25">
      <c r="A18" s="62" t="s">
        <v>30</v>
      </c>
      <c r="B18" s="63"/>
      <c r="C18" s="63"/>
      <c r="D18" s="63"/>
      <c r="E18" s="63"/>
      <c r="F18" s="64"/>
      <c r="G18" s="65"/>
    </row>
  </sheetData>
  <mergeCells count="3">
    <mergeCell ref="A17:D17"/>
    <mergeCell ref="D4:G4"/>
    <mergeCell ref="A16:D1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G20"/>
  <sheetViews>
    <sheetView showGridLines="0" workbookViewId="0">
      <pane xSplit="2" ySplit="10" topLeftCell="C11" activePane="bottomRight" state="frozen"/>
      <selection pane="topRight" activeCell="C1" sqref="C1"/>
      <selection pane="bottomLeft" activeCell="A9" sqref="A9"/>
      <selection pane="bottomRight" activeCell="I24" sqref="I24"/>
    </sheetView>
  </sheetViews>
  <sheetFormatPr defaultRowHeight="15" x14ac:dyDescent="0.25"/>
  <cols>
    <col min="1" max="1" width="5.7109375" style="25" customWidth="1"/>
    <col min="2" max="2" width="24.42578125" style="25" customWidth="1"/>
    <col min="3" max="3" width="4.28515625" style="25" bestFit="1" customWidth="1"/>
    <col min="4" max="5" width="8" style="25" bestFit="1" customWidth="1"/>
    <col min="6" max="7" width="8.85546875" style="25" bestFit="1" customWidth="1"/>
    <col min="8" max="8" width="5.7109375" style="25" customWidth="1"/>
    <col min="9" max="10" width="8.85546875" style="25" bestFit="1" customWidth="1"/>
    <col min="11" max="11" width="5.7109375" style="25" customWidth="1"/>
    <col min="12" max="13" width="6.42578125" style="25" bestFit="1" customWidth="1"/>
    <col min="14" max="14" width="5.42578125" style="25" bestFit="1" customWidth="1"/>
    <col min="15" max="15" width="5" style="25" bestFit="1" customWidth="1"/>
    <col min="16" max="16" width="6.42578125" style="25" bestFit="1" customWidth="1"/>
    <col min="17" max="17" width="5.7109375" style="25" customWidth="1"/>
    <col min="18" max="18" width="6" style="25" bestFit="1" customWidth="1"/>
    <col min="19" max="19" width="5.42578125" style="25" bestFit="1" customWidth="1"/>
    <col min="20" max="20" width="5.7109375" style="25" customWidth="1"/>
    <col min="21" max="21" width="6.42578125" style="25" bestFit="1" customWidth="1"/>
    <col min="22" max="22" width="5.42578125" style="25" bestFit="1" customWidth="1"/>
    <col min="23" max="23" width="5.7109375" style="25" customWidth="1"/>
    <col min="24" max="24" width="5" style="25" bestFit="1" customWidth="1"/>
    <col min="25" max="25" width="6.42578125" style="25" bestFit="1" customWidth="1"/>
    <col min="26" max="26" width="5.7109375" style="25" customWidth="1"/>
    <col min="27" max="27" width="6.42578125" style="25" bestFit="1" customWidth="1"/>
    <col min="28" max="28" width="7" style="25" bestFit="1" customWidth="1"/>
    <col min="29" max="29" width="5.7109375" style="25" customWidth="1"/>
    <col min="30" max="31" width="7.42578125" style="25" bestFit="1" customWidth="1"/>
    <col min="32" max="32" width="5.7109375" style="25" customWidth="1"/>
    <col min="33" max="34" width="7.42578125" style="25" bestFit="1" customWidth="1"/>
    <col min="35" max="35" width="5.7109375" style="25" customWidth="1"/>
    <col min="36" max="37" width="5.42578125" style="25" bestFit="1" customWidth="1"/>
    <col min="38" max="38" width="5.7109375" style="25" customWidth="1"/>
    <col min="39" max="40" width="5.42578125" style="25" bestFit="1" customWidth="1"/>
    <col min="41" max="41" width="5.7109375" style="25" customWidth="1"/>
    <col min="42" max="42" width="4.28515625" style="25" bestFit="1" customWidth="1"/>
    <col min="43" max="43" width="8.42578125" style="25" bestFit="1" customWidth="1"/>
    <col min="44" max="44" width="8.140625" style="25" bestFit="1" customWidth="1"/>
    <col min="45" max="46" width="7.42578125" style="25" bestFit="1" customWidth="1"/>
    <col min="47" max="47" width="5.7109375" style="25" customWidth="1"/>
    <col min="48" max="49" width="7.42578125" style="25" bestFit="1" customWidth="1"/>
    <col min="50" max="50" width="5.7109375" style="25" customWidth="1"/>
    <col min="51" max="52" width="7.42578125" style="25" bestFit="1" customWidth="1"/>
    <col min="53" max="53" width="5.7109375" style="25" customWidth="1"/>
    <col min="54" max="54" width="4.28515625" style="25" bestFit="1" customWidth="1"/>
    <col min="55" max="55" width="9.5703125" style="25" bestFit="1" customWidth="1"/>
    <col min="56" max="56" width="9.85546875" style="25" customWidth="1"/>
    <col min="57" max="58" width="6.42578125" style="25" bestFit="1" customWidth="1"/>
    <col min="59" max="59" width="5.7109375" style="25" customWidth="1"/>
    <col min="60" max="16384" width="9.140625" style="25"/>
  </cols>
  <sheetData>
    <row r="3" spans="1:59" s="43" customFormat="1" ht="12.75" x14ac:dyDescent="0.2">
      <c r="A3" s="42" t="s">
        <v>91</v>
      </c>
    </row>
    <row r="4" spans="1:59" s="28" customFormat="1" ht="12" x14ac:dyDescent="0.2">
      <c r="A4" s="44" t="s">
        <v>31</v>
      </c>
    </row>
    <row r="5" spans="1:59" s="28" customFormat="1" ht="12" x14ac:dyDescent="0.2">
      <c r="A5" s="44" t="s">
        <v>32</v>
      </c>
    </row>
    <row r="6" spans="1:59" s="28" customFormat="1" ht="12" x14ac:dyDescent="0.2">
      <c r="A6" s="44" t="s">
        <v>68</v>
      </c>
    </row>
    <row r="7" spans="1:59" s="41" customFormat="1" ht="14.25" x14ac:dyDescent="0.2">
      <c r="A7" s="45" t="s">
        <v>69</v>
      </c>
    </row>
    <row r="9" spans="1:59" s="27" customFormat="1" ht="24.95" customHeight="1" x14ac:dyDescent="0.2">
      <c r="A9" s="111" t="s">
        <v>33</v>
      </c>
      <c r="B9" s="111"/>
      <c r="C9" s="111" t="s">
        <v>0</v>
      </c>
      <c r="D9" s="111"/>
      <c r="E9" s="111"/>
      <c r="F9" s="111" t="s">
        <v>10</v>
      </c>
      <c r="G9" s="111"/>
      <c r="H9" s="111"/>
      <c r="I9" s="111" t="s">
        <v>11</v>
      </c>
      <c r="J9" s="111"/>
      <c r="K9" s="111"/>
      <c r="L9" s="111" t="s">
        <v>6</v>
      </c>
      <c r="M9" s="111"/>
      <c r="N9" s="111"/>
      <c r="O9" s="111" t="s">
        <v>7</v>
      </c>
      <c r="P9" s="111"/>
      <c r="Q9" s="111"/>
      <c r="R9" s="111" t="s">
        <v>12</v>
      </c>
      <c r="S9" s="111"/>
      <c r="T9" s="111"/>
      <c r="U9" s="111" t="s">
        <v>8</v>
      </c>
      <c r="V9" s="111"/>
      <c r="W9" s="111"/>
      <c r="X9" s="111" t="s">
        <v>9</v>
      </c>
      <c r="Y9" s="111"/>
      <c r="Z9" s="111"/>
      <c r="AA9" s="111" t="s">
        <v>34</v>
      </c>
      <c r="AB9" s="111"/>
      <c r="AC9" s="111"/>
      <c r="AD9" s="111" t="s">
        <v>35</v>
      </c>
      <c r="AE9" s="111"/>
      <c r="AF9" s="111"/>
      <c r="AG9" s="111" t="s">
        <v>36</v>
      </c>
      <c r="AH9" s="111"/>
      <c r="AI9" s="111"/>
      <c r="AJ9" s="111" t="s">
        <v>37</v>
      </c>
      <c r="AK9" s="111"/>
      <c r="AL9" s="111"/>
      <c r="AM9" s="111" t="s">
        <v>5</v>
      </c>
      <c r="AN9" s="111"/>
      <c r="AO9" s="111"/>
      <c r="AP9" s="111" t="s">
        <v>0</v>
      </c>
      <c r="AQ9" s="111"/>
      <c r="AR9" s="111"/>
      <c r="AS9" s="111" t="s">
        <v>38</v>
      </c>
      <c r="AT9" s="111"/>
      <c r="AU9" s="111"/>
      <c r="AV9" s="111" t="s">
        <v>39</v>
      </c>
      <c r="AW9" s="111"/>
      <c r="AX9" s="111"/>
      <c r="AY9" s="111" t="s">
        <v>40</v>
      </c>
      <c r="AZ9" s="111"/>
      <c r="BA9" s="111"/>
      <c r="BB9" s="111" t="s">
        <v>0</v>
      </c>
      <c r="BC9" s="111"/>
      <c r="BD9" s="111"/>
      <c r="BE9" s="111" t="s">
        <v>41</v>
      </c>
      <c r="BF9" s="111"/>
      <c r="BG9" s="111"/>
    </row>
    <row r="10" spans="1:59" s="27" customFormat="1" ht="24" x14ac:dyDescent="0.2">
      <c r="A10" s="112" t="s">
        <v>42</v>
      </c>
      <c r="B10" s="112" t="s">
        <v>43</v>
      </c>
      <c r="C10" s="112" t="s">
        <v>44</v>
      </c>
      <c r="D10" s="112" t="s">
        <v>45</v>
      </c>
      <c r="E10" s="112" t="s">
        <v>46</v>
      </c>
      <c r="F10" s="112">
        <v>2018</v>
      </c>
      <c r="G10" s="112">
        <v>2019</v>
      </c>
      <c r="H10" s="112" t="s">
        <v>47</v>
      </c>
      <c r="I10" s="112">
        <v>2018</v>
      </c>
      <c r="J10" s="112">
        <v>2019</v>
      </c>
      <c r="K10" s="112" t="s">
        <v>47</v>
      </c>
      <c r="L10" s="112">
        <v>2018</v>
      </c>
      <c r="M10" s="112">
        <v>2019</v>
      </c>
      <c r="N10" s="112" t="s">
        <v>47</v>
      </c>
      <c r="O10" s="112">
        <v>2018</v>
      </c>
      <c r="P10" s="112">
        <v>2019</v>
      </c>
      <c r="Q10" s="112" t="s">
        <v>47</v>
      </c>
      <c r="R10" s="112">
        <v>2018</v>
      </c>
      <c r="S10" s="112">
        <v>2019</v>
      </c>
      <c r="T10" s="112" t="s">
        <v>47</v>
      </c>
      <c r="U10" s="112">
        <v>2018</v>
      </c>
      <c r="V10" s="112">
        <v>2019</v>
      </c>
      <c r="W10" s="112" t="s">
        <v>47</v>
      </c>
      <c r="X10" s="112">
        <v>2018</v>
      </c>
      <c r="Y10" s="112">
        <v>2019</v>
      </c>
      <c r="Z10" s="112" t="s">
        <v>47</v>
      </c>
      <c r="AA10" s="112">
        <v>2018</v>
      </c>
      <c r="AB10" s="112">
        <v>2019</v>
      </c>
      <c r="AC10" s="112" t="s">
        <v>47</v>
      </c>
      <c r="AD10" s="112">
        <v>2018</v>
      </c>
      <c r="AE10" s="112">
        <v>2019</v>
      </c>
      <c r="AF10" s="112" t="s">
        <v>47</v>
      </c>
      <c r="AG10" s="112">
        <v>2018</v>
      </c>
      <c r="AH10" s="112">
        <v>2019</v>
      </c>
      <c r="AI10" s="112" t="s">
        <v>47</v>
      </c>
      <c r="AJ10" s="112">
        <v>2018</v>
      </c>
      <c r="AK10" s="112">
        <v>2019</v>
      </c>
      <c r="AL10" s="112" t="s">
        <v>47</v>
      </c>
      <c r="AM10" s="112">
        <v>2018</v>
      </c>
      <c r="AN10" s="112">
        <v>2019</v>
      </c>
      <c r="AO10" s="112" t="s">
        <v>47</v>
      </c>
      <c r="AP10" s="112" t="s">
        <v>44</v>
      </c>
      <c r="AQ10" s="112" t="s">
        <v>48</v>
      </c>
      <c r="AR10" s="112" t="s">
        <v>49</v>
      </c>
      <c r="AS10" s="112">
        <v>2018</v>
      </c>
      <c r="AT10" s="112">
        <v>2019</v>
      </c>
      <c r="AU10" s="112" t="s">
        <v>47</v>
      </c>
      <c r="AV10" s="112">
        <v>2018</v>
      </c>
      <c r="AW10" s="112">
        <v>2019</v>
      </c>
      <c r="AX10" s="112" t="s">
        <v>47</v>
      </c>
      <c r="AY10" s="112">
        <v>2018</v>
      </c>
      <c r="AZ10" s="112">
        <v>2019</v>
      </c>
      <c r="BA10" s="112" t="s">
        <v>47</v>
      </c>
      <c r="BB10" s="112" t="s">
        <v>44</v>
      </c>
      <c r="BC10" s="112" t="s">
        <v>50</v>
      </c>
      <c r="BD10" s="112" t="s">
        <v>51</v>
      </c>
      <c r="BE10" s="112">
        <v>2018</v>
      </c>
      <c r="BF10" s="112">
        <v>2019</v>
      </c>
      <c r="BG10" s="112" t="s">
        <v>47</v>
      </c>
    </row>
    <row r="11" spans="1:59" s="28" customFormat="1" ht="15" customHeight="1" x14ac:dyDescent="0.2">
      <c r="A11" s="104">
        <v>1</v>
      </c>
      <c r="B11" s="105" t="s">
        <v>52</v>
      </c>
      <c r="C11" s="106">
        <v>3</v>
      </c>
      <c r="D11" s="106">
        <v>1</v>
      </c>
      <c r="E11" s="106">
        <v>2</v>
      </c>
      <c r="F11" s="106">
        <v>210.24799999999999</v>
      </c>
      <c r="G11" s="107">
        <v>352.20499999999998</v>
      </c>
      <c r="H11" s="108">
        <v>167.51883489973744</v>
      </c>
      <c r="I11" s="109">
        <v>280.92399999999998</v>
      </c>
      <c r="J11" s="107">
        <v>385.30200000000002</v>
      </c>
      <c r="K11" s="108">
        <v>137.15524483490196</v>
      </c>
      <c r="L11" s="109">
        <v>7.5529999999999999</v>
      </c>
      <c r="M11" s="107">
        <v>0.748</v>
      </c>
      <c r="N11" s="108">
        <v>9.9033496623858071</v>
      </c>
      <c r="O11" s="109">
        <v>78.228999999999999</v>
      </c>
      <c r="P11" s="107">
        <v>33.844999999999999</v>
      </c>
      <c r="Q11" s="108">
        <v>43.264006953942911</v>
      </c>
      <c r="R11" s="109">
        <v>0.90700000000000003</v>
      </c>
      <c r="S11" s="107">
        <v>0.09</v>
      </c>
      <c r="T11" s="108">
        <v>9.9228224917309813</v>
      </c>
      <c r="U11" s="109">
        <v>6.6459999999999999</v>
      </c>
      <c r="V11" s="107">
        <v>0.65800000000000003</v>
      </c>
      <c r="W11" s="108">
        <v>9.9006921456515204</v>
      </c>
      <c r="X11" s="109">
        <v>78.228999999999999</v>
      </c>
      <c r="Y11" s="107">
        <v>33.844999999999999</v>
      </c>
      <c r="Z11" s="108">
        <v>43.264006953942911</v>
      </c>
      <c r="AA11" s="109">
        <v>-71.582999999999998</v>
      </c>
      <c r="AB11" s="107">
        <v>-33.186999999999998</v>
      </c>
      <c r="AC11" s="108">
        <v>46.361566293673079</v>
      </c>
      <c r="AD11" s="109">
        <v>132.21700000000001</v>
      </c>
      <c r="AE11" s="107">
        <v>196.24700000000001</v>
      </c>
      <c r="AF11" s="108">
        <v>148.42796312123252</v>
      </c>
      <c r="AG11" s="109">
        <v>88.796999999999997</v>
      </c>
      <c r="AH11" s="107">
        <v>131.846</v>
      </c>
      <c r="AI11" s="108">
        <v>148.48024144959854</v>
      </c>
      <c r="AJ11" s="109">
        <v>2</v>
      </c>
      <c r="AK11" s="107">
        <v>3</v>
      </c>
      <c r="AL11" s="108">
        <v>150</v>
      </c>
      <c r="AM11" s="109">
        <v>3699.875</v>
      </c>
      <c r="AN11" s="107">
        <v>3662.3888888888887</v>
      </c>
      <c r="AO11" s="108">
        <v>98.986827633065673</v>
      </c>
      <c r="AP11" s="109">
        <v>3</v>
      </c>
      <c r="AQ11" s="106">
        <v>0</v>
      </c>
      <c r="AR11" s="106">
        <v>1</v>
      </c>
      <c r="AS11" s="106">
        <v>8.1</v>
      </c>
      <c r="AT11" s="107">
        <v>0</v>
      </c>
      <c r="AU11" s="108">
        <v>0</v>
      </c>
      <c r="AV11" s="109">
        <v>0</v>
      </c>
      <c r="AW11" s="107">
        <v>1.032</v>
      </c>
      <c r="AX11" s="108"/>
      <c r="AY11" s="109">
        <v>8.1</v>
      </c>
      <c r="AZ11" s="107">
        <v>-1.032</v>
      </c>
      <c r="BA11" s="108" t="s">
        <v>21</v>
      </c>
      <c r="BB11" s="109">
        <v>3</v>
      </c>
      <c r="BC11" s="107">
        <v>0</v>
      </c>
      <c r="BD11" s="110">
        <v>3</v>
      </c>
      <c r="BE11" s="109">
        <v>0</v>
      </c>
      <c r="BF11" s="107">
        <v>0</v>
      </c>
      <c r="BG11" s="108"/>
    </row>
    <row r="12" spans="1:59" s="28" customFormat="1" ht="15" customHeight="1" x14ac:dyDescent="0.2">
      <c r="A12" s="12">
        <v>2</v>
      </c>
      <c r="B12" s="26" t="s">
        <v>53</v>
      </c>
      <c r="C12" s="29">
        <v>1</v>
      </c>
      <c r="D12" s="29">
        <v>1</v>
      </c>
      <c r="E12" s="29">
        <v>0</v>
      </c>
      <c r="F12" s="29">
        <v>937.18200000000002</v>
      </c>
      <c r="G12" s="30">
        <v>1314.059</v>
      </c>
      <c r="H12" s="31">
        <v>140.21385387256692</v>
      </c>
      <c r="I12" s="32">
        <v>886.27800000000002</v>
      </c>
      <c r="J12" s="30">
        <v>1263.7429999999999</v>
      </c>
      <c r="K12" s="31">
        <v>142.58990971230244</v>
      </c>
      <c r="L12" s="32">
        <v>50.904000000000003</v>
      </c>
      <c r="M12" s="30">
        <v>50.316000000000003</v>
      </c>
      <c r="N12" s="31">
        <v>98.844884488448841</v>
      </c>
      <c r="O12" s="32">
        <v>0</v>
      </c>
      <c r="P12" s="30">
        <v>0</v>
      </c>
      <c r="Q12" s="31"/>
      <c r="R12" s="32">
        <v>6.1079999999999997</v>
      </c>
      <c r="S12" s="30">
        <v>6.0380000000000003</v>
      </c>
      <c r="T12" s="31">
        <v>98.853962017026859</v>
      </c>
      <c r="U12" s="32">
        <v>44.795999999999999</v>
      </c>
      <c r="V12" s="30">
        <v>44.277999999999999</v>
      </c>
      <c r="W12" s="31">
        <v>98.843646754174472</v>
      </c>
      <c r="X12" s="32">
        <v>0</v>
      </c>
      <c r="Y12" s="30">
        <v>0</v>
      </c>
      <c r="Z12" s="31"/>
      <c r="AA12" s="32">
        <v>44.795999999999999</v>
      </c>
      <c r="AB12" s="30">
        <v>44.277999999999999</v>
      </c>
      <c r="AC12" s="31">
        <v>98.843646754174472</v>
      </c>
      <c r="AD12" s="32">
        <v>354.286</v>
      </c>
      <c r="AE12" s="30">
        <v>274.63099999999997</v>
      </c>
      <c r="AF12" s="31">
        <v>77.516752002619356</v>
      </c>
      <c r="AG12" s="32">
        <v>260.185</v>
      </c>
      <c r="AH12" s="30">
        <v>213.33600000000001</v>
      </c>
      <c r="AI12" s="31">
        <v>81.99396583200415</v>
      </c>
      <c r="AJ12" s="32">
        <v>4</v>
      </c>
      <c r="AK12" s="30">
        <v>4</v>
      </c>
      <c r="AL12" s="31">
        <v>100</v>
      </c>
      <c r="AM12" s="32">
        <v>5420.520833333333</v>
      </c>
      <c r="AN12" s="30">
        <v>4444.5</v>
      </c>
      <c r="AO12" s="31">
        <v>81.99396583200415</v>
      </c>
      <c r="AP12" s="32">
        <v>1</v>
      </c>
      <c r="AQ12" s="29">
        <v>1</v>
      </c>
      <c r="AR12" s="29">
        <v>0</v>
      </c>
      <c r="AS12" s="29">
        <v>695.423</v>
      </c>
      <c r="AT12" s="30">
        <v>806.36800000000005</v>
      </c>
      <c r="AU12" s="31">
        <v>115.95359946392341</v>
      </c>
      <c r="AV12" s="32">
        <v>0</v>
      </c>
      <c r="AW12" s="30">
        <v>0</v>
      </c>
      <c r="AX12" s="31"/>
      <c r="AY12" s="32">
        <v>695.423</v>
      </c>
      <c r="AZ12" s="30">
        <v>806.36800000000005</v>
      </c>
      <c r="BA12" s="31">
        <v>115.95359946392341</v>
      </c>
      <c r="BB12" s="32">
        <v>1</v>
      </c>
      <c r="BC12" s="30">
        <v>0</v>
      </c>
      <c r="BD12" s="33">
        <v>1</v>
      </c>
      <c r="BE12" s="32">
        <v>0</v>
      </c>
      <c r="BF12" s="30">
        <v>0</v>
      </c>
      <c r="BG12" s="31"/>
    </row>
    <row r="13" spans="1:59" s="28" customFormat="1" ht="15" customHeight="1" x14ac:dyDescent="0.2">
      <c r="A13" s="12">
        <v>6</v>
      </c>
      <c r="B13" s="26" t="s">
        <v>54</v>
      </c>
      <c r="C13" s="29">
        <v>1</v>
      </c>
      <c r="D13" s="29">
        <v>1</v>
      </c>
      <c r="E13" s="29">
        <v>0</v>
      </c>
      <c r="F13" s="29">
        <v>2479.047</v>
      </c>
      <c r="G13" s="30">
        <v>3875.4319999999998</v>
      </c>
      <c r="H13" s="31">
        <v>156.32749197574714</v>
      </c>
      <c r="I13" s="32">
        <v>2445.9920000000002</v>
      </c>
      <c r="J13" s="30">
        <v>3616.2190000000001</v>
      </c>
      <c r="K13" s="31">
        <v>147.8426339906263</v>
      </c>
      <c r="L13" s="32">
        <v>33.055</v>
      </c>
      <c r="M13" s="30">
        <v>259.21300000000002</v>
      </c>
      <c r="N13" s="31">
        <v>784.18696112539715</v>
      </c>
      <c r="O13" s="32">
        <v>0</v>
      </c>
      <c r="P13" s="30">
        <v>0</v>
      </c>
      <c r="Q13" s="31"/>
      <c r="R13" s="32">
        <v>0</v>
      </c>
      <c r="S13" s="30">
        <v>28.425000000000001</v>
      </c>
      <c r="T13" s="31"/>
      <c r="U13" s="32">
        <v>33.055</v>
      </c>
      <c r="V13" s="30">
        <v>230.78800000000001</v>
      </c>
      <c r="W13" s="31">
        <v>698.19391922553325</v>
      </c>
      <c r="X13" s="32">
        <v>0</v>
      </c>
      <c r="Y13" s="30">
        <v>0</v>
      </c>
      <c r="Z13" s="31"/>
      <c r="AA13" s="32">
        <v>33.055</v>
      </c>
      <c r="AB13" s="30">
        <v>230.78800000000001</v>
      </c>
      <c r="AC13" s="31">
        <v>698.19391922553325</v>
      </c>
      <c r="AD13" s="32">
        <v>820.37599999999998</v>
      </c>
      <c r="AE13" s="30">
        <v>1294.5550000000001</v>
      </c>
      <c r="AF13" s="31">
        <v>157.80020380898515</v>
      </c>
      <c r="AG13" s="32">
        <v>576.27599999999995</v>
      </c>
      <c r="AH13" s="30">
        <v>892.1</v>
      </c>
      <c r="AI13" s="31">
        <v>154.80429516412275</v>
      </c>
      <c r="AJ13" s="32">
        <v>17</v>
      </c>
      <c r="AK13" s="30">
        <v>27</v>
      </c>
      <c r="AL13" s="31">
        <v>158.8235294117647</v>
      </c>
      <c r="AM13" s="32">
        <v>2824.8823529411766</v>
      </c>
      <c r="AN13" s="30">
        <v>2753.3950617283949</v>
      </c>
      <c r="AO13" s="31">
        <v>97.469371029262447</v>
      </c>
      <c r="AP13" s="32">
        <v>1</v>
      </c>
      <c r="AQ13" s="29">
        <v>0</v>
      </c>
      <c r="AR13" s="29">
        <v>0</v>
      </c>
      <c r="AS13" s="29">
        <v>0</v>
      </c>
      <c r="AT13" s="30">
        <v>0</v>
      </c>
      <c r="AU13" s="31"/>
      <c r="AV13" s="32">
        <v>0</v>
      </c>
      <c r="AW13" s="30">
        <v>0</v>
      </c>
      <c r="AX13" s="31"/>
      <c r="AY13" s="32">
        <v>0</v>
      </c>
      <c r="AZ13" s="30">
        <v>0</v>
      </c>
      <c r="BA13" s="31"/>
      <c r="BB13" s="32">
        <v>1</v>
      </c>
      <c r="BC13" s="30">
        <v>0</v>
      </c>
      <c r="BD13" s="33">
        <v>1</v>
      </c>
      <c r="BE13" s="32">
        <v>0</v>
      </c>
      <c r="BF13" s="30">
        <v>0</v>
      </c>
      <c r="BG13" s="31"/>
    </row>
    <row r="14" spans="1:59" s="28" customFormat="1" ht="15" customHeight="1" x14ac:dyDescent="0.2">
      <c r="A14" s="12">
        <v>11</v>
      </c>
      <c r="B14" s="26" t="s">
        <v>56</v>
      </c>
      <c r="C14" s="29">
        <v>1</v>
      </c>
      <c r="D14" s="29">
        <v>0</v>
      </c>
      <c r="E14" s="29">
        <v>1</v>
      </c>
      <c r="F14" s="29">
        <v>175192.946</v>
      </c>
      <c r="G14" s="30">
        <v>93966.837</v>
      </c>
      <c r="H14" s="31">
        <v>53.636198914081845</v>
      </c>
      <c r="I14" s="32">
        <v>168251.891</v>
      </c>
      <c r="J14" s="30">
        <v>108976.427</v>
      </c>
      <c r="K14" s="31">
        <v>64.769808144385138</v>
      </c>
      <c r="L14" s="32">
        <v>6941.0550000000003</v>
      </c>
      <c r="M14" s="30">
        <v>0</v>
      </c>
      <c r="N14" s="31">
        <v>0</v>
      </c>
      <c r="O14" s="32">
        <v>0</v>
      </c>
      <c r="P14" s="30">
        <v>15009.59</v>
      </c>
      <c r="Q14" s="31"/>
      <c r="R14" s="32">
        <v>0</v>
      </c>
      <c r="S14" s="30">
        <v>0</v>
      </c>
      <c r="T14" s="31"/>
      <c r="U14" s="32">
        <v>6941.0550000000003</v>
      </c>
      <c r="V14" s="30">
        <v>0</v>
      </c>
      <c r="W14" s="31">
        <v>0</v>
      </c>
      <c r="X14" s="32">
        <v>0</v>
      </c>
      <c r="Y14" s="30">
        <v>15009.59</v>
      </c>
      <c r="Z14" s="31"/>
      <c r="AA14" s="32">
        <v>6941.0550000000003</v>
      </c>
      <c r="AB14" s="30">
        <v>-15009.59</v>
      </c>
      <c r="AC14" s="31" t="s">
        <v>21</v>
      </c>
      <c r="AD14" s="32">
        <v>17776.417000000001</v>
      </c>
      <c r="AE14" s="30">
        <v>19063.293000000001</v>
      </c>
      <c r="AF14" s="31">
        <v>107.23923161793516</v>
      </c>
      <c r="AG14" s="32">
        <v>11588.227999999999</v>
      </c>
      <c r="AH14" s="30">
        <v>12574.781999999999</v>
      </c>
      <c r="AI14" s="31">
        <v>108.51341551098234</v>
      </c>
      <c r="AJ14" s="32">
        <v>253</v>
      </c>
      <c r="AK14" s="30">
        <v>263</v>
      </c>
      <c r="AL14" s="31">
        <v>103.95256916996047</v>
      </c>
      <c r="AM14" s="32">
        <v>3816.939393939394</v>
      </c>
      <c r="AN14" s="30">
        <v>3984.4049429657794</v>
      </c>
      <c r="AO14" s="31">
        <v>104.38743013033664</v>
      </c>
      <c r="AP14" s="32">
        <v>1</v>
      </c>
      <c r="AQ14" s="29">
        <v>1</v>
      </c>
      <c r="AR14" s="29">
        <v>1</v>
      </c>
      <c r="AS14" s="29">
        <v>32403.170999999998</v>
      </c>
      <c r="AT14" s="30">
        <v>43004.002</v>
      </c>
      <c r="AU14" s="31">
        <v>132.71541232800951</v>
      </c>
      <c r="AV14" s="32">
        <v>24221.445</v>
      </c>
      <c r="AW14" s="30">
        <v>29467.807000000001</v>
      </c>
      <c r="AX14" s="31">
        <v>121.65998766795292</v>
      </c>
      <c r="AY14" s="32">
        <v>8181.7259999999997</v>
      </c>
      <c r="AZ14" s="30">
        <v>13536.195</v>
      </c>
      <c r="BA14" s="31">
        <v>165.44424733852</v>
      </c>
      <c r="BB14" s="32">
        <v>1</v>
      </c>
      <c r="BC14" s="30">
        <v>1</v>
      </c>
      <c r="BD14" s="33">
        <v>0</v>
      </c>
      <c r="BE14" s="32">
        <v>85.774000000000001</v>
      </c>
      <c r="BF14" s="30">
        <v>180.24100000000001</v>
      </c>
      <c r="BG14" s="31">
        <v>210.13477277496676</v>
      </c>
    </row>
    <row r="15" spans="1:59" s="28" customFormat="1" ht="15" customHeight="1" x14ac:dyDescent="0.2">
      <c r="A15" s="12">
        <v>13</v>
      </c>
      <c r="B15" s="26" t="s">
        <v>57</v>
      </c>
      <c r="C15" s="29">
        <v>1</v>
      </c>
      <c r="D15" s="29">
        <v>1</v>
      </c>
      <c r="E15" s="29">
        <v>0</v>
      </c>
      <c r="F15" s="29">
        <v>0</v>
      </c>
      <c r="G15" s="30">
        <v>13.666</v>
      </c>
      <c r="H15" s="31"/>
      <c r="I15" s="32">
        <v>0</v>
      </c>
      <c r="J15" s="30">
        <v>11.847</v>
      </c>
      <c r="K15" s="31"/>
      <c r="L15" s="32">
        <v>0</v>
      </c>
      <c r="M15" s="30">
        <v>1.819</v>
      </c>
      <c r="N15" s="31"/>
      <c r="O15" s="32">
        <v>0</v>
      </c>
      <c r="P15" s="30">
        <v>0</v>
      </c>
      <c r="Q15" s="31"/>
      <c r="R15" s="32">
        <v>0</v>
      </c>
      <c r="S15" s="30">
        <v>0.218</v>
      </c>
      <c r="T15" s="31"/>
      <c r="U15" s="32">
        <v>0</v>
      </c>
      <c r="V15" s="30">
        <v>1.601</v>
      </c>
      <c r="W15" s="31"/>
      <c r="X15" s="32">
        <v>0</v>
      </c>
      <c r="Y15" s="30">
        <v>0</v>
      </c>
      <c r="Z15" s="31"/>
      <c r="AA15" s="32">
        <v>0</v>
      </c>
      <c r="AB15" s="30">
        <v>1.601</v>
      </c>
      <c r="AC15" s="31"/>
      <c r="AD15" s="32">
        <v>0</v>
      </c>
      <c r="AE15" s="30">
        <v>0</v>
      </c>
      <c r="AF15" s="31"/>
      <c r="AG15" s="32">
        <v>0</v>
      </c>
      <c r="AH15" s="30">
        <v>0</v>
      </c>
      <c r="AI15" s="31"/>
      <c r="AJ15" s="32">
        <v>0</v>
      </c>
      <c r="AK15" s="30">
        <v>0</v>
      </c>
      <c r="AL15" s="31"/>
      <c r="AM15" s="32"/>
      <c r="AN15" s="30"/>
      <c r="AO15" s="31"/>
      <c r="AP15" s="32">
        <v>1</v>
      </c>
      <c r="AQ15" s="29">
        <v>0</v>
      </c>
      <c r="AR15" s="29">
        <v>0</v>
      </c>
      <c r="AS15" s="29">
        <v>0</v>
      </c>
      <c r="AT15" s="30">
        <v>0</v>
      </c>
      <c r="AU15" s="31"/>
      <c r="AV15" s="32">
        <v>0</v>
      </c>
      <c r="AW15" s="30">
        <v>0</v>
      </c>
      <c r="AX15" s="31"/>
      <c r="AY15" s="32">
        <v>0</v>
      </c>
      <c r="AZ15" s="30">
        <v>0</v>
      </c>
      <c r="BA15" s="31"/>
      <c r="BB15" s="32">
        <v>1</v>
      </c>
      <c r="BC15" s="30">
        <v>0</v>
      </c>
      <c r="BD15" s="33">
        <v>1</v>
      </c>
      <c r="BE15" s="32">
        <v>0</v>
      </c>
      <c r="BF15" s="30">
        <v>0</v>
      </c>
      <c r="BG15" s="31"/>
    </row>
    <row r="16" spans="1:59" s="28" customFormat="1" ht="15" customHeight="1" x14ac:dyDescent="0.2">
      <c r="A16" s="12">
        <v>14</v>
      </c>
      <c r="B16" s="26" t="s">
        <v>58</v>
      </c>
      <c r="C16" s="29">
        <v>1</v>
      </c>
      <c r="D16" s="29">
        <v>1</v>
      </c>
      <c r="E16" s="29">
        <v>0</v>
      </c>
      <c r="F16" s="29">
        <v>269129.15600000002</v>
      </c>
      <c r="G16" s="30">
        <v>264808.59000000003</v>
      </c>
      <c r="H16" s="31">
        <v>98.394612436565581</v>
      </c>
      <c r="I16" s="32">
        <v>263246.71399999998</v>
      </c>
      <c r="J16" s="30">
        <v>262597.82</v>
      </c>
      <c r="K16" s="31">
        <v>99.753503475830669</v>
      </c>
      <c r="L16" s="32">
        <v>5882.442</v>
      </c>
      <c r="M16" s="30">
        <v>2210.77</v>
      </c>
      <c r="N16" s="31">
        <v>37.582521000632049</v>
      </c>
      <c r="O16" s="32">
        <v>0</v>
      </c>
      <c r="P16" s="30">
        <v>0</v>
      </c>
      <c r="Q16" s="31"/>
      <c r="R16" s="32">
        <v>-3521.6489999999999</v>
      </c>
      <c r="S16" s="30">
        <v>475.959</v>
      </c>
      <c r="T16" s="31" t="s">
        <v>21</v>
      </c>
      <c r="U16" s="32">
        <v>9404.0910000000003</v>
      </c>
      <c r="V16" s="30">
        <v>1734.8109999999999</v>
      </c>
      <c r="W16" s="31">
        <v>18.447407622916451</v>
      </c>
      <c r="X16" s="32">
        <v>0</v>
      </c>
      <c r="Y16" s="30">
        <v>0</v>
      </c>
      <c r="Z16" s="31"/>
      <c r="AA16" s="32">
        <v>9404.0910000000003</v>
      </c>
      <c r="AB16" s="30">
        <v>1734.8109999999999</v>
      </c>
      <c r="AC16" s="31">
        <v>18.447407622916451</v>
      </c>
      <c r="AD16" s="32">
        <v>30610.107</v>
      </c>
      <c r="AE16" s="30">
        <v>32543.642</v>
      </c>
      <c r="AF16" s="31">
        <v>106.31665547591847</v>
      </c>
      <c r="AG16" s="32">
        <v>20056.178</v>
      </c>
      <c r="AH16" s="30">
        <v>21393.848000000002</v>
      </c>
      <c r="AI16" s="31">
        <v>106.66961571641416</v>
      </c>
      <c r="AJ16" s="32">
        <v>387</v>
      </c>
      <c r="AK16" s="30">
        <v>403</v>
      </c>
      <c r="AL16" s="31">
        <v>104.1343669250646</v>
      </c>
      <c r="AM16" s="32">
        <v>4318.7291128337638</v>
      </c>
      <c r="AN16" s="30">
        <v>4423.8726220016542</v>
      </c>
      <c r="AO16" s="31">
        <v>102.43459375248705</v>
      </c>
      <c r="AP16" s="32">
        <v>1</v>
      </c>
      <c r="AQ16" s="29">
        <v>1</v>
      </c>
      <c r="AR16" s="29">
        <v>1</v>
      </c>
      <c r="AS16" s="29">
        <v>116621.14599999999</v>
      </c>
      <c r="AT16" s="30">
        <v>118777.553</v>
      </c>
      <c r="AU16" s="31">
        <v>101.84907032211808</v>
      </c>
      <c r="AV16" s="32">
        <v>109442.77499999999</v>
      </c>
      <c r="AW16" s="30">
        <v>124751.27</v>
      </c>
      <c r="AX16" s="31">
        <v>113.9876707256372</v>
      </c>
      <c r="AY16" s="32">
        <v>7178.3710000000001</v>
      </c>
      <c r="AZ16" s="30">
        <v>-5973.7169999999996</v>
      </c>
      <c r="BA16" s="31" t="s">
        <v>21</v>
      </c>
      <c r="BB16" s="32">
        <v>1</v>
      </c>
      <c r="BC16" s="30">
        <v>1</v>
      </c>
      <c r="BD16" s="33">
        <v>0</v>
      </c>
      <c r="BE16" s="32">
        <v>3055.0210000000002</v>
      </c>
      <c r="BF16" s="30">
        <v>11070.700999999999</v>
      </c>
      <c r="BG16" s="31">
        <v>362.37724716131248</v>
      </c>
    </row>
    <row r="17" spans="1:59" s="28" customFormat="1" ht="15" customHeight="1" x14ac:dyDescent="0.2">
      <c r="A17" s="12">
        <v>15</v>
      </c>
      <c r="B17" s="26" t="s">
        <v>59</v>
      </c>
      <c r="C17" s="29">
        <v>1</v>
      </c>
      <c r="D17" s="29">
        <v>0</v>
      </c>
      <c r="E17" s="29">
        <v>1</v>
      </c>
      <c r="F17" s="29">
        <v>595.61300000000006</v>
      </c>
      <c r="G17" s="30">
        <v>305.71199999999999</v>
      </c>
      <c r="H17" s="31">
        <v>51.32728802091291</v>
      </c>
      <c r="I17" s="32">
        <v>587.92100000000005</v>
      </c>
      <c r="J17" s="30">
        <v>1140.5139999999999</v>
      </c>
      <c r="K17" s="31">
        <v>193.99102940701215</v>
      </c>
      <c r="L17" s="32">
        <v>7.6920000000000002</v>
      </c>
      <c r="M17" s="30">
        <v>0</v>
      </c>
      <c r="N17" s="31">
        <v>0</v>
      </c>
      <c r="O17" s="32">
        <v>0</v>
      </c>
      <c r="P17" s="30">
        <v>834.80200000000002</v>
      </c>
      <c r="Q17" s="31"/>
      <c r="R17" s="32">
        <v>0.92300000000000004</v>
      </c>
      <c r="S17" s="30">
        <v>0</v>
      </c>
      <c r="T17" s="31">
        <v>0</v>
      </c>
      <c r="U17" s="32">
        <v>6.7690000000000001</v>
      </c>
      <c r="V17" s="30">
        <v>0</v>
      </c>
      <c r="W17" s="31">
        <v>0</v>
      </c>
      <c r="X17" s="32">
        <v>0</v>
      </c>
      <c r="Y17" s="30">
        <v>834.80200000000002</v>
      </c>
      <c r="Z17" s="31"/>
      <c r="AA17" s="32">
        <v>6.7690000000000001</v>
      </c>
      <c r="AB17" s="30">
        <v>-834.80200000000002</v>
      </c>
      <c r="AC17" s="31" t="s">
        <v>21</v>
      </c>
      <c r="AD17" s="32">
        <v>304.56299999999999</v>
      </c>
      <c r="AE17" s="30">
        <v>454.09699999999998</v>
      </c>
      <c r="AF17" s="31">
        <v>149.0978877933301</v>
      </c>
      <c r="AG17" s="32">
        <v>202.05500000000001</v>
      </c>
      <c r="AH17" s="30">
        <v>302.87900000000002</v>
      </c>
      <c r="AI17" s="31">
        <v>149.89928484818492</v>
      </c>
      <c r="AJ17" s="32">
        <v>0</v>
      </c>
      <c r="AK17" s="30">
        <v>7</v>
      </c>
      <c r="AL17" s="31"/>
      <c r="AM17" s="32"/>
      <c r="AN17" s="30">
        <v>3605.7023809523812</v>
      </c>
      <c r="AO17" s="31"/>
      <c r="AP17" s="32">
        <v>1</v>
      </c>
      <c r="AQ17" s="29">
        <v>1</v>
      </c>
      <c r="AR17" s="29">
        <v>1</v>
      </c>
      <c r="AS17" s="29">
        <v>9.016</v>
      </c>
      <c r="AT17" s="30">
        <v>93.088999999999999</v>
      </c>
      <c r="AU17" s="31" t="s">
        <v>55</v>
      </c>
      <c r="AV17" s="32">
        <v>38.771999999999998</v>
      </c>
      <c r="AW17" s="30">
        <v>61.311</v>
      </c>
      <c r="AX17" s="31">
        <v>158.13215722686476</v>
      </c>
      <c r="AY17" s="32">
        <v>-29.756</v>
      </c>
      <c r="AZ17" s="30">
        <v>31.777999999999999</v>
      </c>
      <c r="BA17" s="31" t="s">
        <v>21</v>
      </c>
      <c r="BB17" s="32">
        <v>1</v>
      </c>
      <c r="BC17" s="30">
        <v>0</v>
      </c>
      <c r="BD17" s="33">
        <v>1</v>
      </c>
      <c r="BE17" s="32">
        <v>0</v>
      </c>
      <c r="BF17" s="30">
        <v>0</v>
      </c>
      <c r="BG17" s="31"/>
    </row>
    <row r="18" spans="1:59" s="28" customFormat="1" ht="15" customHeight="1" x14ac:dyDescent="0.2">
      <c r="A18" s="12">
        <v>16</v>
      </c>
      <c r="B18" s="26" t="s">
        <v>60</v>
      </c>
      <c r="C18" s="29">
        <v>2</v>
      </c>
      <c r="D18" s="29">
        <v>1</v>
      </c>
      <c r="E18" s="29">
        <v>1</v>
      </c>
      <c r="F18" s="29">
        <v>33469.048999999999</v>
      </c>
      <c r="G18" s="30">
        <v>33566.733999999997</v>
      </c>
      <c r="H18" s="31">
        <v>100.29186667359447</v>
      </c>
      <c r="I18" s="32">
        <v>32963.349000000002</v>
      </c>
      <c r="J18" s="30">
        <v>33522.466</v>
      </c>
      <c r="K18" s="31">
        <v>101.69617777611128</v>
      </c>
      <c r="L18" s="32">
        <v>572.63699999999994</v>
      </c>
      <c r="M18" s="30">
        <v>201.46700000000001</v>
      </c>
      <c r="N18" s="31">
        <v>35.182323182050759</v>
      </c>
      <c r="O18" s="32">
        <v>66.936999999999998</v>
      </c>
      <c r="P18" s="30">
        <v>157.19900000000001</v>
      </c>
      <c r="Q18" s="31">
        <v>234.84619866441579</v>
      </c>
      <c r="R18" s="32">
        <v>62.57</v>
      </c>
      <c r="S18" s="30">
        <v>30.437000000000001</v>
      </c>
      <c r="T18" s="31">
        <v>48.644717915934152</v>
      </c>
      <c r="U18" s="32">
        <v>510.06700000000001</v>
      </c>
      <c r="V18" s="30">
        <v>171.03</v>
      </c>
      <c r="W18" s="31">
        <v>33.53088907927782</v>
      </c>
      <c r="X18" s="32">
        <v>66.936999999999998</v>
      </c>
      <c r="Y18" s="30">
        <v>157.19900000000001</v>
      </c>
      <c r="Z18" s="31">
        <v>234.84619866441579</v>
      </c>
      <c r="AA18" s="32">
        <v>443.13</v>
      </c>
      <c r="AB18" s="30">
        <v>13.831</v>
      </c>
      <c r="AC18" s="31">
        <v>3.1212059666463565</v>
      </c>
      <c r="AD18" s="32">
        <v>4050.9319999999998</v>
      </c>
      <c r="AE18" s="30">
        <v>4633.7340000000004</v>
      </c>
      <c r="AF18" s="31">
        <v>114.38686208507079</v>
      </c>
      <c r="AG18" s="32">
        <v>2838.538</v>
      </c>
      <c r="AH18" s="30">
        <v>3242.174</v>
      </c>
      <c r="AI18" s="31">
        <v>114.21985543262059</v>
      </c>
      <c r="AJ18" s="32">
        <v>80</v>
      </c>
      <c r="AK18" s="30">
        <v>95</v>
      </c>
      <c r="AL18" s="31">
        <v>118.75</v>
      </c>
      <c r="AM18" s="32">
        <v>2956.8104166666667</v>
      </c>
      <c r="AN18" s="30">
        <v>2844.0122807017542</v>
      </c>
      <c r="AO18" s="31">
        <v>96.185141416943651</v>
      </c>
      <c r="AP18" s="32">
        <v>2</v>
      </c>
      <c r="AQ18" s="29">
        <v>2</v>
      </c>
      <c r="AR18" s="29">
        <v>2</v>
      </c>
      <c r="AS18" s="29">
        <v>4088.1840000000002</v>
      </c>
      <c r="AT18" s="30">
        <v>5680.2759999999998</v>
      </c>
      <c r="AU18" s="31">
        <v>138.94374617189442</v>
      </c>
      <c r="AV18" s="32">
        <v>6614.6869999999999</v>
      </c>
      <c r="AW18" s="30">
        <v>5720.348</v>
      </c>
      <c r="AX18" s="31">
        <v>86.479496308744459</v>
      </c>
      <c r="AY18" s="32">
        <v>-2526.5030000000002</v>
      </c>
      <c r="AZ18" s="30">
        <v>-40.072000000000003</v>
      </c>
      <c r="BA18" s="31">
        <v>1.5860657992490015</v>
      </c>
      <c r="BB18" s="32">
        <v>2</v>
      </c>
      <c r="BC18" s="30">
        <v>1</v>
      </c>
      <c r="BD18" s="33">
        <v>1</v>
      </c>
      <c r="BE18" s="32">
        <v>1948.183</v>
      </c>
      <c r="BF18" s="30">
        <v>741.76099999999997</v>
      </c>
      <c r="BG18" s="31">
        <v>38.074503267916818</v>
      </c>
    </row>
    <row r="19" spans="1:59" s="28" customFormat="1" ht="15" customHeight="1" x14ac:dyDescent="0.2">
      <c r="A19" s="12">
        <v>21</v>
      </c>
      <c r="B19" s="26" t="s">
        <v>61</v>
      </c>
      <c r="C19" s="29">
        <v>11</v>
      </c>
      <c r="D19" s="29">
        <v>5</v>
      </c>
      <c r="E19" s="29">
        <v>6</v>
      </c>
      <c r="F19" s="29">
        <v>863915.98499999999</v>
      </c>
      <c r="G19" s="30">
        <v>891860.73400000005</v>
      </c>
      <c r="H19" s="31">
        <v>103.23466048611196</v>
      </c>
      <c r="I19" s="32">
        <v>813965.48100000003</v>
      </c>
      <c r="J19" s="30">
        <v>882015.85499999998</v>
      </c>
      <c r="K19" s="31">
        <v>108.36035134025541</v>
      </c>
      <c r="L19" s="32">
        <v>50212.430999999997</v>
      </c>
      <c r="M19" s="30">
        <v>10173.575000000001</v>
      </c>
      <c r="N19" s="31">
        <v>20.261068419491579</v>
      </c>
      <c r="O19" s="32">
        <v>261.92700000000002</v>
      </c>
      <c r="P19" s="30">
        <v>328.69600000000003</v>
      </c>
      <c r="Q19" s="31">
        <v>125.49145372565637</v>
      </c>
      <c r="R19" s="32">
        <v>9967.2579999999998</v>
      </c>
      <c r="S19" s="30">
        <v>2528.2280000000001</v>
      </c>
      <c r="T19" s="31">
        <v>25.365331167307996</v>
      </c>
      <c r="U19" s="32">
        <v>40245.173000000003</v>
      </c>
      <c r="V19" s="30">
        <v>7645.3469999999998</v>
      </c>
      <c r="W19" s="31">
        <v>18.996929147254505</v>
      </c>
      <c r="X19" s="32">
        <v>261.92700000000002</v>
      </c>
      <c r="Y19" s="30">
        <v>328.69600000000003</v>
      </c>
      <c r="Z19" s="31">
        <v>125.49145372565637</v>
      </c>
      <c r="AA19" s="32">
        <v>39983.245999999999</v>
      </c>
      <c r="AB19" s="30">
        <v>7316.6509999999998</v>
      </c>
      <c r="AC19" s="31">
        <v>18.299292158520597</v>
      </c>
      <c r="AD19" s="32">
        <v>210475.47899999999</v>
      </c>
      <c r="AE19" s="30">
        <v>218494.89</v>
      </c>
      <c r="AF19" s="31">
        <v>103.81014027767101</v>
      </c>
      <c r="AG19" s="32">
        <v>126291.75599999999</v>
      </c>
      <c r="AH19" s="30">
        <v>132309.022</v>
      </c>
      <c r="AI19" s="31">
        <v>104.76457544861439</v>
      </c>
      <c r="AJ19" s="32">
        <v>1505</v>
      </c>
      <c r="AK19" s="30">
        <v>1536</v>
      </c>
      <c r="AL19" s="31">
        <v>102.05980066445181</v>
      </c>
      <c r="AM19" s="32">
        <v>6992.899003322259</v>
      </c>
      <c r="AN19" s="30">
        <v>7178.2238498263896</v>
      </c>
      <c r="AO19" s="31">
        <v>102.65018623057595</v>
      </c>
      <c r="AP19" s="32">
        <v>11</v>
      </c>
      <c r="AQ19" s="29">
        <v>1</v>
      </c>
      <c r="AR19" s="29">
        <v>3</v>
      </c>
      <c r="AS19" s="29">
        <v>346284.196</v>
      </c>
      <c r="AT19" s="30">
        <v>348878.98300000001</v>
      </c>
      <c r="AU19" s="31">
        <v>100.7493229636157</v>
      </c>
      <c r="AV19" s="32">
        <v>161818.978</v>
      </c>
      <c r="AW19" s="30">
        <v>205017.891</v>
      </c>
      <c r="AX19" s="31">
        <v>126.69582612244652</v>
      </c>
      <c r="AY19" s="32">
        <v>184465.21799999999</v>
      </c>
      <c r="AZ19" s="30">
        <v>143861.092</v>
      </c>
      <c r="BA19" s="31">
        <v>77.988193958603077</v>
      </c>
      <c r="BB19" s="32">
        <v>11</v>
      </c>
      <c r="BC19" s="30">
        <v>1</v>
      </c>
      <c r="BD19" s="33">
        <v>10</v>
      </c>
      <c r="BE19" s="32">
        <v>11284.870999999999</v>
      </c>
      <c r="BF19" s="30">
        <v>35066.057000000001</v>
      </c>
      <c r="BG19" s="31">
        <v>310.73511606822979</v>
      </c>
    </row>
    <row r="20" spans="1:59" s="27" customFormat="1" ht="24" x14ac:dyDescent="0.2">
      <c r="A20" s="34">
        <v>22</v>
      </c>
      <c r="B20" s="35" t="s">
        <v>62</v>
      </c>
      <c r="C20" s="36">
        <v>22</v>
      </c>
      <c r="D20" s="36">
        <v>11</v>
      </c>
      <c r="E20" s="36">
        <v>11</v>
      </c>
      <c r="F20" s="36">
        <v>1345929.226</v>
      </c>
      <c r="G20" s="37">
        <v>1290063.969</v>
      </c>
      <c r="H20" s="38">
        <v>95.849316894170784</v>
      </c>
      <c r="I20" s="39">
        <v>1282628.55</v>
      </c>
      <c r="J20" s="37">
        <v>1293530.193</v>
      </c>
      <c r="K20" s="38">
        <v>100.84994544991221</v>
      </c>
      <c r="L20" s="39">
        <v>63707.769</v>
      </c>
      <c r="M20" s="37">
        <v>12897.907999999999</v>
      </c>
      <c r="N20" s="38">
        <v>20.245424070649847</v>
      </c>
      <c r="O20" s="39">
        <v>407.09300000000002</v>
      </c>
      <c r="P20" s="37">
        <v>16364.132</v>
      </c>
      <c r="Q20" s="38" t="s">
        <v>55</v>
      </c>
      <c r="R20" s="39">
        <v>6516.1170000000002</v>
      </c>
      <c r="S20" s="37">
        <v>3069.395</v>
      </c>
      <c r="T20" s="38">
        <v>47.104663713067154</v>
      </c>
      <c r="U20" s="39">
        <v>57191.652000000002</v>
      </c>
      <c r="V20" s="37">
        <v>9828.5130000000008</v>
      </c>
      <c r="W20" s="38">
        <v>17.185223116128906</v>
      </c>
      <c r="X20" s="39">
        <v>407.09300000000002</v>
      </c>
      <c r="Y20" s="37">
        <v>16364.132</v>
      </c>
      <c r="Z20" s="38" t="s">
        <v>55</v>
      </c>
      <c r="AA20" s="39">
        <v>56784.559000000001</v>
      </c>
      <c r="AB20" s="37">
        <v>-6535.6189999999997</v>
      </c>
      <c r="AC20" s="38" t="s">
        <v>21</v>
      </c>
      <c r="AD20" s="39">
        <v>264524.37699999998</v>
      </c>
      <c r="AE20" s="37">
        <v>276955.08899999998</v>
      </c>
      <c r="AF20" s="38">
        <v>104.69926898268433</v>
      </c>
      <c r="AG20" s="39">
        <v>161902.01300000001</v>
      </c>
      <c r="AH20" s="37">
        <v>171059.98699999999</v>
      </c>
      <c r="AI20" s="38">
        <v>105.65649174479381</v>
      </c>
      <c r="AJ20" s="39">
        <v>2248</v>
      </c>
      <c r="AK20" s="37">
        <v>2338</v>
      </c>
      <c r="AL20" s="38">
        <v>104.0035587188612</v>
      </c>
      <c r="AM20" s="39">
        <v>6001.7057013641752</v>
      </c>
      <c r="AN20" s="37">
        <v>6097.0910678642713</v>
      </c>
      <c r="AO20" s="38">
        <v>101.58930429525084</v>
      </c>
      <c r="AP20" s="39">
        <v>22</v>
      </c>
      <c r="AQ20" s="36">
        <v>7</v>
      </c>
      <c r="AR20" s="36">
        <v>9</v>
      </c>
      <c r="AS20" s="36">
        <v>500109.23599999998</v>
      </c>
      <c r="AT20" s="37">
        <v>517240.27100000001</v>
      </c>
      <c r="AU20" s="38">
        <v>103.4254586332015</v>
      </c>
      <c r="AV20" s="39">
        <v>302136.65700000001</v>
      </c>
      <c r="AW20" s="37">
        <v>365019.65899999999</v>
      </c>
      <c r="AX20" s="38">
        <v>120.81276817728211</v>
      </c>
      <c r="AY20" s="39">
        <v>197972.579</v>
      </c>
      <c r="AZ20" s="37">
        <v>152220.61199999999</v>
      </c>
      <c r="BA20" s="38">
        <v>76.889745422773927</v>
      </c>
      <c r="BB20" s="39">
        <v>22</v>
      </c>
      <c r="BC20" s="37">
        <v>4</v>
      </c>
      <c r="BD20" s="40">
        <v>18</v>
      </c>
      <c r="BE20" s="39">
        <v>16373.849</v>
      </c>
      <c r="BF20" s="37">
        <v>47058.76</v>
      </c>
      <c r="BG20" s="38">
        <v>287.40194196245488</v>
      </c>
    </row>
  </sheetData>
  <mergeCells count="20">
    <mergeCell ref="AG9:AI9"/>
    <mergeCell ref="A9:B9"/>
    <mergeCell ref="C9:E9"/>
    <mergeCell ref="F9:H9"/>
    <mergeCell ref="I9:K9"/>
    <mergeCell ref="L9:N9"/>
    <mergeCell ref="O9:Q9"/>
    <mergeCell ref="R9:T9"/>
    <mergeCell ref="U9:W9"/>
    <mergeCell ref="X9:Z9"/>
    <mergeCell ref="AA9:AC9"/>
    <mergeCell ref="AD9:AF9"/>
    <mergeCell ref="BB9:BD9"/>
    <mergeCell ref="BE9:BG9"/>
    <mergeCell ref="AJ9:AL9"/>
    <mergeCell ref="AM9:AO9"/>
    <mergeCell ref="AP9:AR9"/>
    <mergeCell ref="AS9:AU9"/>
    <mergeCell ref="AV9:AX9"/>
    <mergeCell ref="AY9:BA9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1.</vt:lpstr>
      <vt:lpstr>Grafikon 1 </vt:lpstr>
      <vt:lpstr>Tablica 3.</vt:lpstr>
      <vt:lpstr>Tablica 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Vesna Kavur</cp:lastModifiedBy>
  <dcterms:created xsi:type="dcterms:W3CDTF">2020-08-05T21:10:10Z</dcterms:created>
  <dcterms:modified xsi:type="dcterms:W3CDTF">2020-12-10T22:17:36Z</dcterms:modified>
</cp:coreProperties>
</file>