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22995" windowHeight="8985" tabRatio="901" activeTab="2"/>
  </bookViews>
  <sheets>
    <sheet name="Tablica A" sheetId="40" r:id="rId1"/>
    <sheet name="Tablica B" sheetId="42" r:id="rId2"/>
    <sheet name="Tablica 1" sheetId="29" r:id="rId3"/>
    <sheet name="Grafikon 1" sheetId="35" r:id="rId4"/>
    <sheet name="Tablica 2" sheetId="33" r:id="rId5"/>
    <sheet name="Grafikon 2" sheetId="36" r:id="rId6"/>
    <sheet name="Neprofitni_ukupno zupanije" sheetId="13" r:id="rId7"/>
    <sheet name="Neprofitni_ukupno zup.sredista" sheetId="32" r:id="rId8"/>
  </sheets>
  <definedNames>
    <definedName name="_xlnm._FilterDatabase" localSheetId="3" hidden="1">'Grafikon 1'!$A$29:$M$49</definedName>
    <definedName name="_xlnm._FilterDatabase" localSheetId="5" hidden="1">'Grafikon 2'!$A$30:$M$50</definedName>
    <definedName name="_xlnm._FilterDatabase" localSheetId="7" hidden="1">'Neprofitni_ukupno zup.sredista'!$A$6:$M$27</definedName>
    <definedName name="_xlnm._FilterDatabase" localSheetId="6" hidden="1">'Neprofitni_ukupno zupanije'!$A$6:$M$26</definedName>
    <definedName name="_xlnm._FilterDatabase" localSheetId="2" hidden="1">'Tablica 1'!$A$7:$M$27</definedName>
    <definedName name="_xlnm._FilterDatabase" localSheetId="4" hidden="1">'Tablica 2'!$A$7:$M$27</definedName>
    <definedName name="_xlnm._FilterDatabase" localSheetId="0" hidden="1">'Tablica A'!$A$8:$M$27</definedName>
    <definedName name="_xlnm._FilterDatabase" localSheetId="1" hidden="1">'Tablica B'!$A$8:$M$27</definedName>
    <definedName name="PODACI" localSheetId="3">#REF!</definedName>
    <definedName name="PODACI" localSheetId="5">#REF!</definedName>
    <definedName name="PODACI" localSheetId="7">#REF!</definedName>
    <definedName name="PODACI" localSheetId="6">#REF!</definedName>
    <definedName name="PODACI" localSheetId="2">#REF!</definedName>
    <definedName name="PODACI" localSheetId="4">#REF!</definedName>
    <definedName name="PODACI" localSheetId="0">#REF!</definedName>
    <definedName name="PODACI" localSheetId="1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J27" i="32" l="1"/>
  <c r="D27" i="32"/>
  <c r="L27" i="32"/>
  <c r="M27" i="32" s="1"/>
  <c r="K27" i="32"/>
  <c r="I27" i="32"/>
  <c r="H27" i="32"/>
  <c r="G27" i="32"/>
  <c r="F27" i="32"/>
  <c r="E27" i="32"/>
  <c r="N51" i="35"/>
  <c r="N50" i="35"/>
  <c r="L50" i="35"/>
  <c r="D50" i="35"/>
  <c r="M50" i="35"/>
  <c r="K50" i="35"/>
  <c r="I50" i="35"/>
  <c r="H50" i="35"/>
  <c r="F50" i="35"/>
  <c r="G50" i="35" s="1"/>
  <c r="E50" i="35"/>
  <c r="N51" i="36"/>
  <c r="G51" i="36"/>
  <c r="E51" i="36"/>
  <c r="D51" i="36"/>
  <c r="L51" i="36"/>
  <c r="M51" i="36" s="1"/>
  <c r="K51" i="36"/>
  <c r="I51" i="36"/>
  <c r="J51" i="36" s="1"/>
  <c r="H51" i="36"/>
  <c r="F51" i="36"/>
  <c r="M27" i="13"/>
  <c r="L27" i="13"/>
  <c r="K27" i="13"/>
  <c r="J27" i="13"/>
  <c r="I27" i="13"/>
  <c r="H27" i="13"/>
  <c r="G27" i="13"/>
  <c r="F27" i="13"/>
  <c r="E27" i="13"/>
  <c r="D27" i="13"/>
  <c r="J50" i="35" l="1"/>
  <c r="L28" i="42"/>
  <c r="K28" i="42"/>
  <c r="I28" i="42"/>
  <c r="H28" i="42"/>
  <c r="F28" i="42"/>
  <c r="E28" i="42"/>
  <c r="G28" i="42" s="1"/>
  <c r="D28" i="42"/>
  <c r="J28" i="40"/>
  <c r="E28" i="40"/>
  <c r="G28" i="40" s="1"/>
  <c r="K28" i="40"/>
  <c r="H28" i="40"/>
  <c r="F28" i="40"/>
  <c r="L28" i="40"/>
  <c r="M28" i="40" s="1"/>
  <c r="I28" i="40"/>
  <c r="D28" i="40"/>
  <c r="M28" i="42" l="1"/>
  <c r="J28" i="42"/>
  <c r="N31" i="36"/>
  <c r="N30" i="36"/>
  <c r="N52" i="36"/>
  <c r="N50" i="36"/>
  <c r="N48" i="36"/>
  <c r="N49" i="36"/>
  <c r="N47" i="36"/>
  <c r="N46" i="36"/>
  <c r="N36" i="36"/>
  <c r="N43" i="36"/>
  <c r="N39" i="36"/>
  <c r="N42" i="36"/>
  <c r="N45" i="36"/>
  <c r="N41" i="36"/>
  <c r="N33" i="36"/>
  <c r="N40" i="36"/>
  <c r="N35" i="36"/>
  <c r="N44" i="36"/>
  <c r="N38" i="36"/>
  <c r="N37" i="36"/>
  <c r="N34" i="36"/>
  <c r="N32" i="36"/>
  <c r="N30" i="35" l="1"/>
  <c r="N31" i="35"/>
  <c r="N32" i="35"/>
  <c r="N33" i="35"/>
  <c r="N34" i="35"/>
  <c r="N35" i="35"/>
  <c r="N36" i="35"/>
  <c r="N37" i="35"/>
  <c r="N38" i="35"/>
  <c r="N39" i="35"/>
  <c r="N40" i="35"/>
  <c r="N41" i="35"/>
  <c r="N42" i="35"/>
  <c r="N43" i="35"/>
  <c r="N44" i="35"/>
  <c r="N45" i="35"/>
  <c r="N46" i="35"/>
  <c r="N47" i="35"/>
  <c r="N48" i="35"/>
  <c r="N49" i="35"/>
  <c r="N29" i="35"/>
</calcChain>
</file>

<file path=xl/sharedStrings.xml><?xml version="1.0" encoding="utf-8"?>
<sst xmlns="http://schemas.openxmlformats.org/spreadsheetml/2006/main" count="682" uniqueCount="84">
  <si>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</si>
  <si>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</si>
  <si>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</si>
  <si>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</si>
  <si>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</si>
  <si>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</si>
  <si>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</si>
  <si>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</si>
  <si>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</si>
  <si>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</si>
  <si>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</si>
  <si>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</si>
  <si>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</si>
  <si>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</si>
  <si>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</si>
  <si>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</si>
  <si>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</si>
  <si>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</si>
  <si>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</si>
  <si>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</si>
  <si>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</si>
  <si>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Ukupni prihodi</t>
  </si>
  <si>
    <t>Ukupni rashodi</t>
  </si>
  <si>
    <t>Županija</t>
  </si>
  <si>
    <t>Broj</t>
  </si>
  <si>
    <t>I</t>
  </si>
  <si>
    <t>P</t>
  </si>
  <si>
    <t>Q</t>
  </si>
  <si>
    <t>R</t>
  </si>
  <si>
    <t>Z</t>
  </si>
  <si>
    <t>UKUPNO SVE DJELATNOSTI</t>
  </si>
  <si>
    <t>S</t>
  </si>
  <si>
    <t>H</t>
  </si>
  <si>
    <t>Podr.</t>
  </si>
  <si>
    <t>Opis šifre područja djelatnosti</t>
  </si>
  <si>
    <t>Broj zaposlenih</t>
  </si>
  <si>
    <t>2018.</t>
  </si>
  <si>
    <t>Indeks</t>
  </si>
  <si>
    <t>(iznosi u kn)</t>
  </si>
  <si>
    <t>Kumulativ neprofitnih (PR-RAS-NPF i BIL) po županijama i djelatnostima u 2019.</t>
  </si>
  <si>
    <t>2019.</t>
  </si>
  <si>
    <t>Split</t>
  </si>
  <si>
    <t>Rijeka</t>
  </si>
  <si>
    <t>Osijek</t>
  </si>
  <si>
    <t>Varaždin</t>
  </si>
  <si>
    <t>Velika Gorica</t>
  </si>
  <si>
    <t>Vukovar</t>
  </si>
  <si>
    <t>Zadar</t>
  </si>
  <si>
    <t>Čakovec</t>
  </si>
  <si>
    <t>Dubrovnik</t>
  </si>
  <si>
    <t>Karlovac</t>
  </si>
  <si>
    <t>Slavonski Brod</t>
  </si>
  <si>
    <t>Koprivnica</t>
  </si>
  <si>
    <t>Šibenik</t>
  </si>
  <si>
    <t>Bjelovar</t>
  </si>
  <si>
    <t>Sisak</t>
  </si>
  <si>
    <t>Požega</t>
  </si>
  <si>
    <t>Virovitica</t>
  </si>
  <si>
    <t>Krapina</t>
  </si>
  <si>
    <t>Pazin</t>
  </si>
  <si>
    <t>Gospić</t>
  </si>
  <si>
    <t>Kumulativ neprofitnih (PR-RAS-NPF i BIL) po županijskim središtima i djelatnostima u 2019.</t>
  </si>
  <si>
    <t>Izvor: Fina – Godišnji financijski izvještaji neprofitnih organizacija za 2019. godinu</t>
  </si>
  <si>
    <t>UKUPNO</t>
  </si>
  <si>
    <t>UKUPNO neprofitne organizacije</t>
  </si>
  <si>
    <t>Udio ukupnih prihoda područja djelatnosti s najvećim UP u pojedinoj županiji kod NO, u uk. prihodima NO</t>
  </si>
  <si>
    <t>iznosi u kn</t>
  </si>
  <si>
    <t>Udio ukupnih prihoda područja djelatnosti s najvećim UP u pojedinom žup.središtu kod NO, u uk. prihodima NO</t>
  </si>
  <si>
    <t>Djelatnosti zdravstvene zaštite i socijalne skrbi</t>
  </si>
  <si>
    <t>Ostale uslužne djelatnosti</t>
  </si>
  <si>
    <t>Umjetnost, zabava i rekreacija</t>
  </si>
  <si>
    <t>Prijevoz i skladištenje</t>
  </si>
  <si>
    <t>Ukupno sve djelatnosti</t>
  </si>
  <si>
    <t>Obrazovanje</t>
  </si>
  <si>
    <t xml:space="preserve">Djelatnosti pružanja smještaja te pripreme i usluživanja hrane </t>
  </si>
  <si>
    <t>UKUPNO županije</t>
  </si>
  <si>
    <t>Županijsko središte</t>
  </si>
  <si>
    <r>
      <t xml:space="preserve">Tablica A. Područja djelatnosti s </t>
    </r>
    <r>
      <rPr>
        <b/>
        <u/>
        <sz val="9"/>
        <color theme="3" tint="-0.249977111117893"/>
        <rFont val="Arial"/>
        <family val="2"/>
        <charset val="238"/>
      </rPr>
      <t>najvećim brojem neprofitnih organizacija</t>
    </r>
    <r>
      <rPr>
        <b/>
        <sz val="9"/>
        <color theme="3" tint="-0.249977111117893"/>
        <rFont val="Arial"/>
        <family val="2"/>
        <charset val="238"/>
      </rPr>
      <t xml:space="preserve"> u pojedinoj županiji, u 2019. godini </t>
    </r>
    <r>
      <rPr>
        <sz val="9"/>
        <color theme="3" tint="-0.249977111117893"/>
        <rFont val="Arial"/>
        <family val="2"/>
        <charset val="238"/>
      </rPr>
      <t>(iznosi u kn)</t>
    </r>
  </si>
  <si>
    <r>
      <t xml:space="preserve">Tablica B. Područja djelatnosti s </t>
    </r>
    <r>
      <rPr>
        <b/>
        <u/>
        <sz val="9"/>
        <color theme="3" tint="-0.249977111117893"/>
        <rFont val="Arial"/>
        <family val="2"/>
        <charset val="238"/>
      </rPr>
      <t>najvećim brojem neprofitnih organizacija</t>
    </r>
    <r>
      <rPr>
        <b/>
        <sz val="9"/>
        <color theme="3" tint="-0.249977111117893"/>
        <rFont val="Arial"/>
        <family val="2"/>
        <charset val="238"/>
      </rPr>
      <t xml:space="preserve"> u pojedinom županijskom središtu, u 2019. godini </t>
    </r>
    <r>
      <rPr>
        <sz val="9"/>
        <color theme="3" tint="-0.249977111117893"/>
        <rFont val="Arial"/>
        <family val="2"/>
        <charset val="238"/>
      </rPr>
      <t>(iznosi u kn)</t>
    </r>
  </si>
  <si>
    <r>
      <t xml:space="preserve">Tablica 1. Područja djelatnosti s najvećim </t>
    </r>
    <r>
      <rPr>
        <b/>
        <u/>
        <sz val="9"/>
        <color theme="3" tint="-0.249977111117893"/>
        <rFont val="Arial"/>
        <family val="2"/>
        <charset val="238"/>
      </rPr>
      <t>brojem zaposlenih</t>
    </r>
    <r>
      <rPr>
        <b/>
        <sz val="9"/>
        <color theme="3" tint="-0.249977111117893"/>
        <rFont val="Arial"/>
        <family val="2"/>
        <charset val="238"/>
      </rPr>
      <t xml:space="preserve"> u pojedinoj </t>
    </r>
    <r>
      <rPr>
        <b/>
        <u/>
        <sz val="9"/>
        <color theme="3" tint="-0.249977111117893"/>
        <rFont val="Arial"/>
        <family val="2"/>
        <charset val="238"/>
      </rPr>
      <t>županiji</t>
    </r>
    <r>
      <rPr>
        <b/>
        <sz val="9"/>
        <color theme="3" tint="-0.249977111117893"/>
        <rFont val="Arial"/>
        <family val="2"/>
        <charset val="238"/>
      </rPr>
      <t xml:space="preserve">, kod neprofitnih organizacija u 2019. godini </t>
    </r>
    <r>
      <rPr>
        <sz val="9"/>
        <color theme="3" tint="-0.249977111117893"/>
        <rFont val="Arial"/>
        <family val="2"/>
        <charset val="238"/>
      </rPr>
      <t>(iznosi u kn)</t>
    </r>
  </si>
  <si>
    <r>
      <t xml:space="preserve">Grafikon 1. Top 5 </t>
    </r>
    <r>
      <rPr>
        <b/>
        <u/>
        <sz val="9"/>
        <color theme="3" tint="-0.249977111117893"/>
        <rFont val="Arial"/>
        <family val="2"/>
        <charset val="238"/>
      </rPr>
      <t>županija</t>
    </r>
    <r>
      <rPr>
        <b/>
        <sz val="9"/>
        <color theme="3" tint="-0.249977111117893"/>
        <rFont val="Arial"/>
        <family val="2"/>
        <charset val="238"/>
      </rPr>
      <t xml:space="preserve"> s područjem djelatnosti </t>
    </r>
    <r>
      <rPr>
        <b/>
        <u/>
        <sz val="9"/>
        <color theme="3" tint="-0.249977111117893"/>
        <rFont val="Arial"/>
        <family val="2"/>
        <charset val="238"/>
      </rPr>
      <t>s najvećim udjelom ukupnih prihoda</t>
    </r>
    <r>
      <rPr>
        <b/>
        <sz val="9"/>
        <color theme="3" tint="-0.249977111117893"/>
        <rFont val="Arial"/>
        <family val="2"/>
        <charset val="238"/>
      </rPr>
      <t xml:space="preserve"> kod neprofitnih organizacija u ukupnim prihodima neprofitnih organizacija u 2019. godini</t>
    </r>
  </si>
  <si>
    <r>
      <t xml:space="preserve">Tablica 2. Područja djelatnosti s najvećim </t>
    </r>
    <r>
      <rPr>
        <b/>
        <u/>
        <sz val="9"/>
        <color theme="3" tint="-0.249977111117893"/>
        <rFont val="Arial"/>
        <family val="2"/>
        <charset val="238"/>
      </rPr>
      <t>brojem zaposlenih</t>
    </r>
    <r>
      <rPr>
        <b/>
        <sz val="9"/>
        <color theme="3" tint="-0.249977111117893"/>
        <rFont val="Arial"/>
        <family val="2"/>
        <charset val="238"/>
      </rPr>
      <t xml:space="preserve"> u </t>
    </r>
    <r>
      <rPr>
        <b/>
        <u/>
        <sz val="9"/>
        <color theme="3" tint="-0.249977111117893"/>
        <rFont val="Arial"/>
        <family val="2"/>
        <charset val="238"/>
      </rPr>
      <t>županijskim središtima</t>
    </r>
    <r>
      <rPr>
        <b/>
        <sz val="9"/>
        <color theme="3" tint="-0.249977111117893"/>
        <rFont val="Arial"/>
        <family val="2"/>
        <charset val="238"/>
      </rPr>
      <t xml:space="preserve">, kod neprofitnih organizacija u 2019. godini </t>
    </r>
    <r>
      <rPr>
        <sz val="9"/>
        <color theme="3" tint="-0.249977111117893"/>
        <rFont val="Arial"/>
        <family val="2"/>
        <charset val="238"/>
      </rPr>
      <t>(iznosi u kn)</t>
    </r>
  </si>
  <si>
    <r>
      <t xml:space="preserve">Grafikon 1. Top 5 </t>
    </r>
    <r>
      <rPr>
        <b/>
        <u/>
        <sz val="9"/>
        <color theme="3" tint="-0.249977111117893"/>
        <rFont val="Arial"/>
        <family val="2"/>
        <charset val="238"/>
      </rPr>
      <t>županijskih središta</t>
    </r>
    <r>
      <rPr>
        <b/>
        <sz val="9"/>
        <color theme="3" tint="-0.249977111117893"/>
        <rFont val="Arial"/>
        <family val="2"/>
        <charset val="238"/>
      </rPr>
      <t xml:space="preserve"> s područjem djelatnosti </t>
    </r>
    <r>
      <rPr>
        <b/>
        <u/>
        <sz val="9"/>
        <color theme="3" tint="-0.249977111117893"/>
        <rFont val="Arial"/>
        <family val="2"/>
        <charset val="238"/>
      </rPr>
      <t>s najvećim udjelom ukupnih prihoda</t>
    </r>
    <r>
      <rPr>
        <b/>
        <sz val="9"/>
        <color theme="3" tint="-0.249977111117893"/>
        <rFont val="Arial"/>
        <family val="2"/>
        <charset val="238"/>
      </rPr>
      <t xml:space="preserve"> kod neprofitnih organizacija u ukupnim prihodima neprofitnih organizacija u 2019. godini</t>
    </r>
  </si>
  <si>
    <t>UKUPNO županijska središta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</si>
</sst>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</font>
    <font>
      <sz val="10"/>
      <name val="MS Sans Serif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</font>
    <font>
      <sz val="8"/>
      <color indexed="56"/>
      <name val="Arial"/>
      <family val="2"/>
      <charset val="238"/>
    </font>
    <font>
      <sz val="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name val="Arial"/>
      <charset val="238"/>
    </font>
    <font>
      <b/>
      <sz val="8"/>
      <color indexed="56"/>
      <name val="Arial"/>
      <family val="2"/>
      <charset val="238"/>
    </font>
    <font>
      <b/>
      <u/>
      <sz val="9"/>
      <color theme="3" tint="-0.249977111117893"/>
      <name val="Arial"/>
      <family val="2"/>
      <charset val="238"/>
    </font>
    <font>
      <b/>
      <sz val="7"/>
      <color indexed="9"/>
      <name val="Arial"/>
      <family val="2"/>
      <charset val="238"/>
    </font>
    <font>
      <sz val="11"/>
      <name val="Calibri"/>
    </font>
    <font>
      <sz val="8"/>
      <color theme="3" tint="-0.249977111117893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theme="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4" tint="-0.499984740745262"/>
        <bgColor indexed="0"/>
      </patternFill>
    </fill>
    <fill>
      <patternFill patternType="solid">
        <fgColor theme="0" tint="-0.249977111117893"/>
        <bgColor indexed="8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0" fontId="9" fillId="7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9" fontId="13" fillId="0" borderId="0" applyFont="0" applyFill="0" applyBorder="0" applyAlignment="0" applyProtection="0"/>
    <xf numFmtId="0" fontId="17" fillId="0" borderId="0"/>
    <xf numFmtId="0" fontId="21" fillId="0" borderId="0"/>
  </cellStyleXfs>
  <cellXfs count="99">
    <xf numFmtId="0" fontId="0" fillId="0" borderId="0" xfId="0"/>
    <xf numFmtId="0" fontId="6" fillId="0" borderId="0" xfId="0" applyFont="1"/>
    <xf numFmtId="0" fontId="3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 applyAlignment="1">
      <alignment vertical="center"/>
    </xf>
    <xf numFmtId="0" fontId="2" fillId="0" borderId="0" xfId="1" applyAlignment="1">
      <alignment horizontal="center" vertical="center"/>
    </xf>
    <xf numFmtId="165" fontId="2" fillId="0" borderId="0" xfId="1" applyNumberForma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4" fillId="0" borderId="8" xfId="2" applyFont="1" applyFill="1" applyBorder="1" applyAlignment="1">
      <alignment vertical="center"/>
    </xf>
    <xf numFmtId="0" fontId="8" fillId="0" borderId="0" xfId="28" applyFont="1" applyAlignment="1">
      <alignment vertical="center"/>
    </xf>
    <xf numFmtId="0" fontId="14" fillId="4" borderId="8" xfId="2" applyFont="1" applyFill="1" applyBorder="1" applyAlignment="1">
      <alignment vertical="center"/>
    </xf>
    <xf numFmtId="0" fontId="14" fillId="8" borderId="8" xfId="2" applyFont="1" applyFill="1" applyBorder="1" applyAlignment="1">
      <alignment horizontal="center" vertical="center"/>
    </xf>
    <xf numFmtId="0" fontId="14" fillId="8" borderId="8" xfId="2" applyFont="1" applyFill="1" applyBorder="1" applyAlignment="1">
      <alignment vertical="center"/>
    </xf>
    <xf numFmtId="3" fontId="14" fillId="8" borderId="8" xfId="2" applyNumberFormat="1" applyFont="1" applyFill="1" applyBorder="1" applyAlignment="1">
      <alignment horizontal="right" vertical="center"/>
    </xf>
    <xf numFmtId="165" fontId="14" fillId="8" borderId="8" xfId="2" applyNumberFormat="1" applyFont="1" applyFill="1" applyBorder="1" applyAlignment="1">
      <alignment horizontal="right" vertical="center"/>
    </xf>
    <xf numFmtId="0" fontId="14" fillId="4" borderId="8" xfId="2" applyFont="1" applyFill="1" applyBorder="1" applyAlignment="1">
      <alignment horizontal="center" vertical="center"/>
    </xf>
    <xf numFmtId="3" fontId="14" fillId="4" borderId="8" xfId="2" applyNumberFormat="1" applyFont="1" applyFill="1" applyBorder="1" applyAlignment="1">
      <alignment horizontal="right" vertical="center"/>
    </xf>
    <xf numFmtId="165" fontId="14" fillId="4" borderId="8" xfId="2" applyNumberFormat="1" applyFont="1" applyFill="1" applyBorder="1" applyAlignment="1">
      <alignment horizontal="right" vertical="center"/>
    </xf>
    <xf numFmtId="3" fontId="14" fillId="8" borderId="8" xfId="2" applyNumberFormat="1" applyFont="1" applyFill="1" applyBorder="1" applyAlignment="1">
      <alignment horizontal="center" vertical="center"/>
    </xf>
    <xf numFmtId="3" fontId="14" fillId="4" borderId="8" xfId="2" applyNumberFormat="1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vertical="center"/>
    </xf>
    <xf numFmtId="0" fontId="14" fillId="9" borderId="8" xfId="2" applyFont="1" applyFill="1" applyBorder="1" applyAlignment="1">
      <alignment horizontal="center" vertical="center"/>
    </xf>
    <xf numFmtId="0" fontId="14" fillId="9" borderId="8" xfId="2" applyFont="1" applyFill="1" applyBorder="1" applyAlignment="1">
      <alignment vertical="center"/>
    </xf>
    <xf numFmtId="3" fontId="14" fillId="9" borderId="8" xfId="2" applyNumberFormat="1" applyFont="1" applyFill="1" applyBorder="1" applyAlignment="1">
      <alignment horizontal="center" vertical="center"/>
    </xf>
    <xf numFmtId="3" fontId="14" fillId="9" borderId="8" xfId="2" applyNumberFormat="1" applyFont="1" applyFill="1" applyBorder="1" applyAlignment="1">
      <alignment horizontal="right" vertical="center"/>
    </xf>
    <xf numFmtId="165" fontId="14" fillId="9" borderId="8" xfId="2" applyNumberFormat="1" applyFont="1" applyFill="1" applyBorder="1" applyAlignment="1">
      <alignment horizontal="right" vertical="center"/>
    </xf>
    <xf numFmtId="0" fontId="14" fillId="3" borderId="8" xfId="2" applyFont="1" applyFill="1" applyBorder="1" applyAlignment="1">
      <alignment horizontal="center" vertical="center"/>
    </xf>
    <xf numFmtId="3" fontId="14" fillId="3" borderId="8" xfId="2" applyNumberFormat="1" applyFont="1" applyFill="1" applyBorder="1" applyAlignment="1">
      <alignment horizontal="center" vertical="center"/>
    </xf>
    <xf numFmtId="3" fontId="14" fillId="3" borderId="8" xfId="2" applyNumberFormat="1" applyFont="1" applyFill="1" applyBorder="1" applyAlignment="1">
      <alignment horizontal="right" vertical="center"/>
    </xf>
    <xf numFmtId="165" fontId="14" fillId="3" borderId="8" xfId="2" applyNumberFormat="1" applyFont="1" applyFill="1" applyBorder="1" applyAlignment="1">
      <alignment horizontal="right" vertical="center"/>
    </xf>
    <xf numFmtId="0" fontId="18" fillId="6" borderId="8" xfId="2" applyFont="1" applyFill="1" applyBorder="1" applyAlignment="1">
      <alignment vertical="center"/>
    </xf>
    <xf numFmtId="0" fontId="18" fillId="6" borderId="8" xfId="2" applyFont="1" applyFill="1" applyBorder="1" applyAlignment="1">
      <alignment horizontal="center" vertical="center"/>
    </xf>
    <xf numFmtId="3" fontId="18" fillId="6" borderId="8" xfId="2" applyNumberFormat="1" applyFont="1" applyFill="1" applyBorder="1" applyAlignment="1">
      <alignment horizontal="center" vertical="center"/>
    </xf>
    <xf numFmtId="3" fontId="18" fillId="6" borderId="8" xfId="2" applyNumberFormat="1" applyFont="1" applyFill="1" applyBorder="1" applyAlignment="1">
      <alignment horizontal="right" vertical="center"/>
    </xf>
    <xf numFmtId="165" fontId="18" fillId="6" borderId="8" xfId="2" applyNumberFormat="1" applyFont="1" applyFill="1" applyBorder="1" applyAlignment="1">
      <alignment horizontal="right" vertical="center"/>
    </xf>
    <xf numFmtId="164" fontId="14" fillId="9" borderId="8" xfId="2" applyNumberFormat="1" applyFont="1" applyFill="1" applyBorder="1" applyAlignment="1">
      <alignment horizontal="center" vertical="center"/>
    </xf>
    <xf numFmtId="164" fontId="14" fillId="8" borderId="8" xfId="2" applyNumberFormat="1" applyFont="1" applyFill="1" applyBorder="1" applyAlignment="1">
      <alignment horizontal="center" vertical="center"/>
    </xf>
    <xf numFmtId="164" fontId="18" fillId="10" borderId="8" xfId="2" applyNumberFormat="1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vertical="center"/>
    </xf>
    <xf numFmtId="0" fontId="14" fillId="9" borderId="11" xfId="2" applyFont="1" applyFill="1" applyBorder="1" applyAlignment="1">
      <alignment horizontal="center" vertical="center"/>
    </xf>
    <xf numFmtId="0" fontId="14" fillId="9" borderId="11" xfId="2" applyFont="1" applyFill="1" applyBorder="1" applyAlignment="1">
      <alignment vertical="center"/>
    </xf>
    <xf numFmtId="3" fontId="14" fillId="9" borderId="11" xfId="2" applyNumberFormat="1" applyFont="1" applyFill="1" applyBorder="1" applyAlignment="1">
      <alignment horizontal="center" vertical="center"/>
    </xf>
    <xf numFmtId="3" fontId="14" fillId="9" borderId="11" xfId="2" applyNumberFormat="1" applyFont="1" applyFill="1" applyBorder="1" applyAlignment="1">
      <alignment horizontal="right" vertical="center"/>
    </xf>
    <xf numFmtId="165" fontId="14" fillId="9" borderId="11" xfId="2" applyNumberFormat="1" applyFont="1" applyFill="1" applyBorder="1" applyAlignment="1">
      <alignment horizontal="right" vertical="center"/>
    </xf>
    <xf numFmtId="164" fontId="14" fillId="9" borderId="11" xfId="2" applyNumberFormat="1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3" fontId="14" fillId="0" borderId="8" xfId="2" applyNumberFormat="1" applyFont="1" applyFill="1" applyBorder="1" applyAlignment="1">
      <alignment horizontal="center" vertical="center"/>
    </xf>
    <xf numFmtId="3" fontId="14" fillId="0" borderId="8" xfId="2" applyNumberFormat="1" applyFont="1" applyFill="1" applyBorder="1" applyAlignment="1">
      <alignment horizontal="right" vertical="center"/>
    </xf>
    <xf numFmtId="165" fontId="14" fillId="0" borderId="8" xfId="2" applyNumberFormat="1" applyFont="1" applyFill="1" applyBorder="1" applyAlignment="1">
      <alignment horizontal="right" vertical="center"/>
    </xf>
    <xf numFmtId="164" fontId="14" fillId="0" borderId="8" xfId="2" applyNumberFormat="1" applyFont="1" applyFill="1" applyBorder="1" applyAlignment="1">
      <alignment horizontal="center" vertical="center"/>
    </xf>
    <xf numFmtId="164" fontId="14" fillId="3" borderId="8" xfId="2" applyNumberFormat="1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vertical="center"/>
    </xf>
    <xf numFmtId="0" fontId="14" fillId="0" borderId="11" xfId="2" applyFont="1" applyFill="1" applyBorder="1" applyAlignment="1">
      <alignment horizontal="center" vertical="center"/>
    </xf>
    <xf numFmtId="3" fontId="14" fillId="0" borderId="11" xfId="2" applyNumberFormat="1" applyFont="1" applyFill="1" applyBorder="1" applyAlignment="1">
      <alignment horizontal="center" vertical="center"/>
    </xf>
    <xf numFmtId="3" fontId="14" fillId="0" borderId="11" xfId="2" applyNumberFormat="1" applyFont="1" applyFill="1" applyBorder="1" applyAlignment="1">
      <alignment horizontal="right" vertical="center"/>
    </xf>
    <xf numFmtId="165" fontId="14" fillId="0" borderId="11" xfId="2" applyNumberFormat="1" applyFont="1" applyFill="1" applyBorder="1" applyAlignment="1">
      <alignment horizontal="right" vertical="center"/>
    </xf>
    <xf numFmtId="3" fontId="7" fillId="11" borderId="6" xfId="2" applyNumberFormat="1" applyFont="1" applyFill="1" applyBorder="1" applyAlignment="1">
      <alignment horizontal="center" vertical="center" wrapText="1"/>
    </xf>
    <xf numFmtId="165" fontId="7" fillId="11" borderId="6" xfId="2" applyNumberFormat="1" applyFont="1" applyFill="1" applyBorder="1" applyAlignment="1">
      <alignment horizontal="center" vertical="center" wrapText="1"/>
    </xf>
    <xf numFmtId="3" fontId="4" fillId="11" borderId="6" xfId="2" applyNumberFormat="1" applyFont="1" applyFill="1" applyBorder="1" applyAlignment="1">
      <alignment horizontal="center" vertical="center" wrapText="1"/>
    </xf>
    <xf numFmtId="165" fontId="4" fillId="11" borderId="6" xfId="2" applyNumberFormat="1" applyFont="1" applyFill="1" applyBorder="1" applyAlignment="1">
      <alignment horizontal="center" vertical="center" wrapText="1"/>
    </xf>
    <xf numFmtId="165" fontId="7" fillId="11" borderId="7" xfId="2" applyNumberFormat="1" applyFont="1" applyFill="1" applyBorder="1" applyAlignment="1">
      <alignment horizontal="center" vertical="center" wrapText="1"/>
    </xf>
    <xf numFmtId="3" fontId="7" fillId="11" borderId="1" xfId="2" applyNumberFormat="1" applyFont="1" applyFill="1" applyBorder="1" applyAlignment="1">
      <alignment horizontal="center" vertical="center" wrapText="1"/>
    </xf>
    <xf numFmtId="165" fontId="7" fillId="11" borderId="1" xfId="2" applyNumberFormat="1" applyFont="1" applyFill="1" applyBorder="1" applyAlignment="1">
      <alignment horizontal="center" vertical="center" wrapText="1"/>
    </xf>
    <xf numFmtId="165" fontId="14" fillId="4" borderId="11" xfId="2" applyNumberFormat="1" applyFont="1" applyFill="1" applyBorder="1" applyAlignment="1">
      <alignment horizontal="right" vertical="center"/>
    </xf>
    <xf numFmtId="0" fontId="14" fillId="4" borderId="11" xfId="2" applyFont="1" applyFill="1" applyBorder="1" applyAlignment="1">
      <alignment vertical="center"/>
    </xf>
    <xf numFmtId="0" fontId="14" fillId="4" borderId="11" xfId="2" applyFont="1" applyFill="1" applyBorder="1" applyAlignment="1">
      <alignment horizontal="center" vertical="center"/>
    </xf>
    <xf numFmtId="3" fontId="14" fillId="4" borderId="11" xfId="2" applyNumberFormat="1" applyFont="1" applyFill="1" applyBorder="1" applyAlignment="1">
      <alignment horizontal="center" vertical="center"/>
    </xf>
    <xf numFmtId="3" fontId="14" fillId="4" borderId="11" xfId="2" applyNumberFormat="1" applyFont="1" applyFill="1" applyBorder="1" applyAlignment="1">
      <alignment horizontal="right" vertical="center"/>
    </xf>
    <xf numFmtId="0" fontId="18" fillId="5" borderId="8" xfId="2" applyFont="1" applyFill="1" applyBorder="1" applyAlignment="1">
      <alignment vertical="center"/>
    </xf>
    <xf numFmtId="0" fontId="18" fillId="5" borderId="8" xfId="2" applyFont="1" applyFill="1" applyBorder="1" applyAlignment="1">
      <alignment horizontal="center" vertical="center"/>
    </xf>
    <xf numFmtId="3" fontId="18" fillId="5" borderId="8" xfId="2" applyNumberFormat="1" applyFont="1" applyFill="1" applyBorder="1" applyAlignment="1">
      <alignment horizontal="center" vertical="center"/>
    </xf>
    <xf numFmtId="3" fontId="18" fillId="5" borderId="8" xfId="2" applyNumberFormat="1" applyFont="1" applyFill="1" applyBorder="1" applyAlignment="1">
      <alignment horizontal="right" vertical="center"/>
    </xf>
    <xf numFmtId="165" fontId="18" fillId="5" borderId="8" xfId="2" applyNumberFormat="1" applyFont="1" applyFill="1" applyBorder="1" applyAlignment="1">
      <alignment horizontal="right" vertical="center"/>
    </xf>
    <xf numFmtId="3" fontId="7" fillId="11" borderId="4" xfId="2" applyNumberFormat="1" applyFont="1" applyFill="1" applyBorder="1" applyAlignment="1">
      <alignment horizontal="center" vertical="center" wrapText="1"/>
    </xf>
    <xf numFmtId="3" fontId="7" fillId="11" borderId="5" xfId="2" applyNumberFormat="1" applyFont="1" applyFill="1" applyBorder="1" applyAlignment="1">
      <alignment horizontal="center" vertical="center" wrapText="1"/>
    </xf>
    <xf numFmtId="0" fontId="7" fillId="11" borderId="2" xfId="2" applyFont="1" applyFill="1" applyBorder="1" applyAlignment="1">
      <alignment horizontal="center" vertical="center" wrapText="1"/>
    </xf>
    <xf numFmtId="0" fontId="17" fillId="2" borderId="9" xfId="28" applyFill="1" applyBorder="1" applyAlignment="1">
      <alignment horizontal="center" vertical="center" wrapText="1"/>
    </xf>
    <xf numFmtId="0" fontId="7" fillId="11" borderId="3" xfId="2" applyFont="1" applyFill="1" applyBorder="1" applyAlignment="1">
      <alignment horizontal="center" vertical="center" wrapText="1"/>
    </xf>
    <xf numFmtId="0" fontId="17" fillId="2" borderId="10" xfId="28" applyFill="1" applyBorder="1" applyAlignment="1">
      <alignment horizontal="center" vertical="center" wrapText="1"/>
    </xf>
    <xf numFmtId="3" fontId="7" fillId="11" borderId="3" xfId="2" applyNumberFormat="1" applyFont="1" applyFill="1" applyBorder="1" applyAlignment="1">
      <alignment horizontal="center" vertical="center" wrapText="1"/>
    </xf>
    <xf numFmtId="3" fontId="4" fillId="11" borderId="4" xfId="2" applyNumberFormat="1" applyFont="1" applyFill="1" applyBorder="1" applyAlignment="1">
      <alignment horizontal="center" vertical="center" wrapText="1"/>
    </xf>
    <xf numFmtId="3" fontId="7" fillId="11" borderId="1" xfId="2" applyNumberFormat="1" applyFont="1" applyFill="1" applyBorder="1" applyAlignment="1">
      <alignment horizontal="center" vertical="center" wrapText="1"/>
    </xf>
    <xf numFmtId="3" fontId="20" fillId="11" borderId="1" xfId="2" applyNumberFormat="1" applyFont="1" applyFill="1" applyBorder="1" applyAlignment="1">
      <alignment horizontal="center" vertical="center" wrapText="1"/>
    </xf>
    <xf numFmtId="0" fontId="7" fillId="11" borderId="1" xfId="2" applyFont="1" applyFill="1" applyBorder="1" applyAlignment="1">
      <alignment horizontal="center" vertical="center" wrapText="1"/>
    </xf>
    <xf numFmtId="0" fontId="17" fillId="2" borderId="1" xfId="28" applyFill="1" applyBorder="1" applyAlignment="1">
      <alignment horizontal="center" vertical="center" wrapText="1"/>
    </xf>
    <xf numFmtId="0" fontId="22" fillId="0" borderId="0" xfId="0" applyFont="1"/>
    <xf numFmtId="3" fontId="4" fillId="11" borderId="1" xfId="2" applyNumberFormat="1" applyFont="1" applyFill="1" applyBorder="1" applyAlignment="1">
      <alignment horizontal="center" vertical="center" wrapText="1"/>
    </xf>
    <xf numFmtId="3" fontId="4" fillId="11" borderId="1" xfId="2" applyNumberFormat="1" applyFont="1" applyFill="1" applyBorder="1" applyAlignment="1">
      <alignment horizontal="center" vertical="center" wrapText="1"/>
    </xf>
    <xf numFmtId="165" fontId="4" fillId="11" borderId="1" xfId="2" applyNumberFormat="1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vertical="center"/>
    </xf>
    <xf numFmtId="0" fontId="18" fillId="5" borderId="13" xfId="2" applyFont="1" applyFill="1" applyBorder="1" applyAlignment="1">
      <alignment horizontal="center" vertical="center"/>
    </xf>
    <xf numFmtId="0" fontId="18" fillId="5" borderId="13" xfId="2" applyFont="1" applyFill="1" applyBorder="1" applyAlignment="1">
      <alignment vertical="center"/>
    </xf>
    <xf numFmtId="3" fontId="18" fillId="5" borderId="13" xfId="2" applyNumberFormat="1" applyFont="1" applyFill="1" applyBorder="1" applyAlignment="1">
      <alignment horizontal="center" vertical="center"/>
    </xf>
    <xf numFmtId="3" fontId="18" fillId="5" borderId="13" xfId="2" applyNumberFormat="1" applyFont="1" applyFill="1" applyBorder="1" applyAlignment="1">
      <alignment horizontal="right" vertical="center"/>
    </xf>
    <xf numFmtId="165" fontId="18" fillId="5" borderId="13" xfId="2" applyNumberFormat="1" applyFont="1" applyFill="1" applyBorder="1" applyAlignment="1">
      <alignment horizontal="right" vertical="center"/>
    </xf>
    <xf numFmtId="165" fontId="18" fillId="5" borderId="14" xfId="2" applyNumberFormat="1" applyFont="1" applyFill="1" applyBorder="1" applyAlignment="1">
      <alignment horizontal="right" vertical="center"/>
    </xf>
    <xf numFmtId="164" fontId="18" fillId="12" borderId="8" xfId="2" applyNumberFormat="1" applyFont="1" applyFill="1" applyBorder="1" applyAlignment="1">
      <alignment horizontal="center" vertical="center"/>
    </xf>
  </cellXfs>
  <cellStyles count="30">
    <cellStyle name="40% - Naglasak1" xfId="3"/>
    <cellStyle name="Hyperlink 2" xfId="4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5"/>
    <cellStyle name="Normal 2 2" xfId="16"/>
    <cellStyle name="Normal 3" xfId="17"/>
    <cellStyle name="Normal 3 2" xfId="18"/>
    <cellStyle name="Normal 4" xfId="19"/>
    <cellStyle name="Normal 5" xfId="20"/>
    <cellStyle name="Normal 5 2" xfId="21"/>
    <cellStyle name="Normal 6" xfId="22"/>
    <cellStyle name="Normal 7" xfId="23"/>
    <cellStyle name="Normal 8" xfId="24"/>
    <cellStyle name="Normal 9" xfId="25"/>
    <cellStyle name="Normalno" xfId="0" builtinId="0"/>
    <cellStyle name="Normalno 2" xfId="1"/>
    <cellStyle name="Normalno 3" xfId="26"/>
    <cellStyle name="Normalno 4" xfId="28"/>
    <cellStyle name="Normalno 5" xfId="29"/>
    <cellStyle name="Obično_List1" xfId="2"/>
    <cellStyle name="Percent 2" xfId="27"/>
  </cellStyles>
  <dxfs count="0"/>
  <tableStyles count="0" defaultTableStyle="TableStyleMedium2" defaultPivotStyle="PivotStyleLight16"/>
  <colors>
    <mruColors>
      <color rgb="FFC0D2E6"/>
      <color rgb="FFB7DEE7"/>
      <color rgb="FF5C93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888526146934911E-2"/>
          <c:y val="4.4197048666420297E-2"/>
          <c:w val="0.56718788276465437"/>
          <c:h val="0.69241020708205958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0.15373434189504612"/>
                  <c:y val="-0.15833853682158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2770177662696565E-2"/>
                  <c:y val="-6.99762975800593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643838020111395E-2"/>
                  <c:y val="3.3278006448077685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9474250577225466E-2"/>
                  <c:y val="5.8270679087074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167935616618462E-2"/>
                  <c:y val="6.4655996329947882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1'!$A$29:$A$33</c:f>
              <c:strCache>
                <c:ptCount val="5"/>
                <c:pt idx="0">
                  <c:v>Grad Zagreb</c:v>
                </c:pt>
                <c:pt idx="1">
                  <c:v>Splitsko-dalmatinska</c:v>
                </c:pt>
                <c:pt idx="2">
                  <c:v>Primorsko-goranska</c:v>
                </c:pt>
                <c:pt idx="3">
                  <c:v>Istarska</c:v>
                </c:pt>
                <c:pt idx="4">
                  <c:v>Dubrovačko-neretvanska</c:v>
                </c:pt>
              </c:strCache>
            </c:strRef>
          </c:cat>
          <c:val>
            <c:numRef>
              <c:f>'Grafikon 1'!$N$29:$N$33</c:f>
              <c:numCache>
                <c:formatCode>0.0%</c:formatCode>
                <c:ptCount val="5"/>
                <c:pt idx="0">
                  <c:v>0.24131509703789808</c:v>
                </c:pt>
                <c:pt idx="1">
                  <c:v>3.2807128873150911E-2</c:v>
                </c:pt>
                <c:pt idx="2">
                  <c:v>2.6767218950299442E-2</c:v>
                </c:pt>
                <c:pt idx="3">
                  <c:v>2.4244248631843355E-2</c:v>
                </c:pt>
                <c:pt idx="4">
                  <c:v>1.6794180921462225E-2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681477470781327"/>
          <c:y val="0.20904258781159829"/>
          <c:w val="0.27985192475940507"/>
          <c:h val="0.33936308694969752"/>
        </c:manualLayout>
      </c:layout>
      <c:overlay val="0"/>
      <c:txPr>
        <a:bodyPr/>
        <a:lstStyle/>
        <a:p>
          <a:pPr rtl="0">
            <a:defRPr sz="800" b="1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888526146934911E-2"/>
          <c:y val="4.4197048666420297E-2"/>
          <c:w val="0.56718788276465437"/>
          <c:h val="0.69241020708205958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7.4642717128510033E-2"/>
                  <c:y val="-0.225089424674494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047021732635288E-2"/>
                  <c:y val="3.7502883489504098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9431403526599601E-2"/>
                  <c:y val="4.4403110372678245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789984945718157E-2"/>
                  <c:y val="5.8270533757265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104931883589774E-2"/>
                  <c:y val="5.353070514823326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2'!$A$30:$A$34</c:f>
              <c:strCache>
                <c:ptCount val="5"/>
                <c:pt idx="0">
                  <c:v>Grad Zagreb</c:v>
                </c:pt>
                <c:pt idx="1">
                  <c:v>Split</c:v>
                </c:pt>
                <c:pt idx="2">
                  <c:v>Rijeka</c:v>
                </c:pt>
                <c:pt idx="3">
                  <c:v>Dubrovnik</c:v>
                </c:pt>
                <c:pt idx="4">
                  <c:v>Osijek</c:v>
                </c:pt>
              </c:strCache>
            </c:strRef>
          </c:cat>
          <c:val>
            <c:numRef>
              <c:f>'Grafikon 2'!$N$30:$N$34</c:f>
              <c:numCache>
                <c:formatCode>0.0%</c:formatCode>
                <c:ptCount val="5"/>
                <c:pt idx="0">
                  <c:v>0.24131509703789808</c:v>
                </c:pt>
                <c:pt idx="1">
                  <c:v>1.4086431808819818E-2</c:v>
                </c:pt>
                <c:pt idx="2">
                  <c:v>1.255323514331454E-2</c:v>
                </c:pt>
                <c:pt idx="3">
                  <c:v>1.1844507050418496E-2</c:v>
                </c:pt>
                <c:pt idx="4">
                  <c:v>9.1293996318700162E-3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876414803450429"/>
          <c:y val="0.17177207654403645"/>
          <c:w val="0.172879693763208"/>
          <c:h val="0.47217333743329354"/>
        </c:manualLayout>
      </c:layout>
      <c:overlay val="0"/>
      <c:txPr>
        <a:bodyPr/>
        <a:lstStyle/>
        <a:p>
          <a:pPr rtl="0">
            <a:defRPr sz="800" b="1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0</xdr:col>
      <xdr:colOff>1495157</xdr:colOff>
      <xdr:row>1</xdr:row>
      <xdr:rowOff>131469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7625"/>
          <a:ext cx="1304657" cy="2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323582</xdr:colOff>
      <xdr:row>1</xdr:row>
      <xdr:rowOff>131469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7625"/>
          <a:ext cx="1304657" cy="274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0</xdr:col>
      <xdr:colOff>1495157</xdr:colOff>
      <xdr:row>1</xdr:row>
      <xdr:rowOff>131469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7625"/>
          <a:ext cx="1304657" cy="2743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</xdr:row>
      <xdr:rowOff>104775</xdr:rowOff>
    </xdr:from>
    <xdr:to>
      <xdr:col>7</xdr:col>
      <xdr:colOff>201759</xdr:colOff>
      <xdr:row>22</xdr:row>
      <xdr:rowOff>109970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752475</xdr:colOff>
      <xdr:row>16</xdr:row>
      <xdr:rowOff>85725</xdr:rowOff>
    </xdr:from>
    <xdr:to>
      <xdr:col>6</xdr:col>
      <xdr:colOff>76200</xdr:colOff>
      <xdr:row>21</xdr:row>
      <xdr:rowOff>114300</xdr:rowOff>
    </xdr:to>
    <xdr:pic>
      <xdr:nvPicPr>
        <xdr:cNvPr id="9" name="Slika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162925"/>
          <a:ext cx="547687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47625</xdr:rowOff>
    </xdr:from>
    <xdr:to>
      <xdr:col>0</xdr:col>
      <xdr:colOff>1418957</xdr:colOff>
      <xdr:row>1</xdr:row>
      <xdr:rowOff>131469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47625"/>
          <a:ext cx="1304657" cy="2743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18782</xdr:colOff>
      <xdr:row>1</xdr:row>
      <xdr:rowOff>160044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304657" cy="2743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</xdr:row>
      <xdr:rowOff>104775</xdr:rowOff>
    </xdr:from>
    <xdr:to>
      <xdr:col>6</xdr:col>
      <xdr:colOff>361950</xdr:colOff>
      <xdr:row>22</xdr:row>
      <xdr:rowOff>109970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781050</xdr:colOff>
      <xdr:row>17</xdr:row>
      <xdr:rowOff>66675</xdr:rowOff>
    </xdr:from>
    <xdr:to>
      <xdr:col>5</xdr:col>
      <xdr:colOff>552450</xdr:colOff>
      <xdr:row>21</xdr:row>
      <xdr:rowOff>133350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220075"/>
          <a:ext cx="54768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38100</xdr:rowOff>
    </xdr:from>
    <xdr:to>
      <xdr:col>0</xdr:col>
      <xdr:colOff>1457057</xdr:colOff>
      <xdr:row>1</xdr:row>
      <xdr:rowOff>121944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38100"/>
          <a:ext cx="1304657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4" sqref="A34"/>
    </sheetView>
  </sheetViews>
  <sheetFormatPr defaultRowHeight="12.75" x14ac:dyDescent="0.25"/>
  <cols>
    <col min="1" max="1" width="23.5703125" style="8" bestFit="1" customWidth="1"/>
    <col min="2" max="2" width="6" style="6" customWidth="1"/>
    <col min="3" max="3" width="21.7109375" style="4" customWidth="1"/>
    <col min="4" max="4" width="6.7109375" style="5" customWidth="1"/>
    <col min="5" max="6" width="11.42578125" style="5" customWidth="1"/>
    <col min="7" max="7" width="6.7109375" style="7" customWidth="1"/>
    <col min="8" max="9" width="13.85546875" style="5" bestFit="1" customWidth="1"/>
    <col min="10" max="10" width="7.5703125" style="7" customWidth="1"/>
    <col min="11" max="12" width="13.85546875" style="5" bestFit="1" customWidth="1"/>
    <col min="13" max="13" width="6.7109375" style="7" customWidth="1"/>
    <col min="14" max="251" width="9.140625" style="4"/>
    <col min="252" max="252" width="23.5703125" style="4" bestFit="1" customWidth="1"/>
    <col min="253" max="253" width="5.140625" style="4" bestFit="1" customWidth="1"/>
    <col min="254" max="254" width="70.7109375" style="4" customWidth="1"/>
    <col min="255" max="258" width="6.7109375" style="4" customWidth="1"/>
    <col min="259" max="260" width="12.7109375" style="4" customWidth="1"/>
    <col min="261" max="261" width="7.5703125" style="4" customWidth="1"/>
    <col min="262" max="263" width="12.7109375" style="4" customWidth="1"/>
    <col min="264" max="264" width="6.7109375" style="4" customWidth="1"/>
    <col min="265" max="507" width="9.140625" style="4"/>
    <col min="508" max="508" width="23.5703125" style="4" bestFit="1" customWidth="1"/>
    <col min="509" max="509" width="5.140625" style="4" bestFit="1" customWidth="1"/>
    <col min="510" max="510" width="70.7109375" style="4" customWidth="1"/>
    <col min="511" max="514" width="6.7109375" style="4" customWidth="1"/>
    <col min="515" max="516" width="12.7109375" style="4" customWidth="1"/>
    <col min="517" max="517" width="7.5703125" style="4" customWidth="1"/>
    <col min="518" max="519" width="12.7109375" style="4" customWidth="1"/>
    <col min="520" max="520" width="6.7109375" style="4" customWidth="1"/>
    <col min="521" max="763" width="9.140625" style="4"/>
    <col min="764" max="764" width="23.5703125" style="4" bestFit="1" customWidth="1"/>
    <col min="765" max="765" width="5.140625" style="4" bestFit="1" customWidth="1"/>
    <col min="766" max="766" width="70.7109375" style="4" customWidth="1"/>
    <col min="767" max="770" width="6.7109375" style="4" customWidth="1"/>
    <col min="771" max="772" width="12.7109375" style="4" customWidth="1"/>
    <col min="773" max="773" width="7.5703125" style="4" customWidth="1"/>
    <col min="774" max="775" width="12.7109375" style="4" customWidth="1"/>
    <col min="776" max="776" width="6.7109375" style="4" customWidth="1"/>
    <col min="777" max="1019" width="9.140625" style="4"/>
    <col min="1020" max="1020" width="23.5703125" style="4" bestFit="1" customWidth="1"/>
    <col min="1021" max="1021" width="5.140625" style="4" bestFit="1" customWidth="1"/>
    <col min="1022" max="1022" width="70.7109375" style="4" customWidth="1"/>
    <col min="1023" max="1026" width="6.7109375" style="4" customWidth="1"/>
    <col min="1027" max="1028" width="12.7109375" style="4" customWidth="1"/>
    <col min="1029" max="1029" width="7.5703125" style="4" customWidth="1"/>
    <col min="1030" max="1031" width="12.7109375" style="4" customWidth="1"/>
    <col min="1032" max="1032" width="6.7109375" style="4" customWidth="1"/>
    <col min="1033" max="1275" width="9.140625" style="4"/>
    <col min="1276" max="1276" width="23.5703125" style="4" bestFit="1" customWidth="1"/>
    <col min="1277" max="1277" width="5.140625" style="4" bestFit="1" customWidth="1"/>
    <col min="1278" max="1278" width="70.7109375" style="4" customWidth="1"/>
    <col min="1279" max="1282" width="6.7109375" style="4" customWidth="1"/>
    <col min="1283" max="1284" width="12.7109375" style="4" customWidth="1"/>
    <col min="1285" max="1285" width="7.5703125" style="4" customWidth="1"/>
    <col min="1286" max="1287" width="12.7109375" style="4" customWidth="1"/>
    <col min="1288" max="1288" width="6.7109375" style="4" customWidth="1"/>
    <col min="1289" max="1531" width="9.140625" style="4"/>
    <col min="1532" max="1532" width="23.5703125" style="4" bestFit="1" customWidth="1"/>
    <col min="1533" max="1533" width="5.140625" style="4" bestFit="1" customWidth="1"/>
    <col min="1534" max="1534" width="70.7109375" style="4" customWidth="1"/>
    <col min="1535" max="1538" width="6.7109375" style="4" customWidth="1"/>
    <col min="1539" max="1540" width="12.7109375" style="4" customWidth="1"/>
    <col min="1541" max="1541" width="7.5703125" style="4" customWidth="1"/>
    <col min="1542" max="1543" width="12.7109375" style="4" customWidth="1"/>
    <col min="1544" max="1544" width="6.7109375" style="4" customWidth="1"/>
    <col min="1545" max="1787" width="9.140625" style="4"/>
    <col min="1788" max="1788" width="23.5703125" style="4" bestFit="1" customWidth="1"/>
    <col min="1789" max="1789" width="5.140625" style="4" bestFit="1" customWidth="1"/>
    <col min="1790" max="1790" width="70.7109375" style="4" customWidth="1"/>
    <col min="1791" max="1794" width="6.7109375" style="4" customWidth="1"/>
    <col min="1795" max="1796" width="12.7109375" style="4" customWidth="1"/>
    <col min="1797" max="1797" width="7.5703125" style="4" customWidth="1"/>
    <col min="1798" max="1799" width="12.7109375" style="4" customWidth="1"/>
    <col min="1800" max="1800" width="6.7109375" style="4" customWidth="1"/>
    <col min="1801" max="2043" width="9.140625" style="4"/>
    <col min="2044" max="2044" width="23.5703125" style="4" bestFit="1" customWidth="1"/>
    <col min="2045" max="2045" width="5.140625" style="4" bestFit="1" customWidth="1"/>
    <col min="2046" max="2046" width="70.7109375" style="4" customWidth="1"/>
    <col min="2047" max="2050" width="6.7109375" style="4" customWidth="1"/>
    <col min="2051" max="2052" width="12.7109375" style="4" customWidth="1"/>
    <col min="2053" max="2053" width="7.5703125" style="4" customWidth="1"/>
    <col min="2054" max="2055" width="12.7109375" style="4" customWidth="1"/>
    <col min="2056" max="2056" width="6.7109375" style="4" customWidth="1"/>
    <col min="2057" max="2299" width="9.140625" style="4"/>
    <col min="2300" max="2300" width="23.5703125" style="4" bestFit="1" customWidth="1"/>
    <col min="2301" max="2301" width="5.140625" style="4" bestFit="1" customWidth="1"/>
    <col min="2302" max="2302" width="70.7109375" style="4" customWidth="1"/>
    <col min="2303" max="2306" width="6.7109375" style="4" customWidth="1"/>
    <col min="2307" max="2308" width="12.7109375" style="4" customWidth="1"/>
    <col min="2309" max="2309" width="7.5703125" style="4" customWidth="1"/>
    <col min="2310" max="2311" width="12.7109375" style="4" customWidth="1"/>
    <col min="2312" max="2312" width="6.7109375" style="4" customWidth="1"/>
    <col min="2313" max="2555" width="9.140625" style="4"/>
    <col min="2556" max="2556" width="23.5703125" style="4" bestFit="1" customWidth="1"/>
    <col min="2557" max="2557" width="5.140625" style="4" bestFit="1" customWidth="1"/>
    <col min="2558" max="2558" width="70.7109375" style="4" customWidth="1"/>
    <col min="2559" max="2562" width="6.7109375" style="4" customWidth="1"/>
    <col min="2563" max="2564" width="12.7109375" style="4" customWidth="1"/>
    <col min="2565" max="2565" width="7.5703125" style="4" customWidth="1"/>
    <col min="2566" max="2567" width="12.7109375" style="4" customWidth="1"/>
    <col min="2568" max="2568" width="6.7109375" style="4" customWidth="1"/>
    <col min="2569" max="2811" width="9.140625" style="4"/>
    <col min="2812" max="2812" width="23.5703125" style="4" bestFit="1" customWidth="1"/>
    <col min="2813" max="2813" width="5.140625" style="4" bestFit="1" customWidth="1"/>
    <col min="2814" max="2814" width="70.7109375" style="4" customWidth="1"/>
    <col min="2815" max="2818" width="6.7109375" style="4" customWidth="1"/>
    <col min="2819" max="2820" width="12.7109375" style="4" customWidth="1"/>
    <col min="2821" max="2821" width="7.5703125" style="4" customWidth="1"/>
    <col min="2822" max="2823" width="12.7109375" style="4" customWidth="1"/>
    <col min="2824" max="2824" width="6.7109375" style="4" customWidth="1"/>
    <col min="2825" max="3067" width="9.140625" style="4"/>
    <col min="3068" max="3068" width="23.5703125" style="4" bestFit="1" customWidth="1"/>
    <col min="3069" max="3069" width="5.140625" style="4" bestFit="1" customWidth="1"/>
    <col min="3070" max="3070" width="70.7109375" style="4" customWidth="1"/>
    <col min="3071" max="3074" width="6.7109375" style="4" customWidth="1"/>
    <col min="3075" max="3076" width="12.7109375" style="4" customWidth="1"/>
    <col min="3077" max="3077" width="7.5703125" style="4" customWidth="1"/>
    <col min="3078" max="3079" width="12.7109375" style="4" customWidth="1"/>
    <col min="3080" max="3080" width="6.7109375" style="4" customWidth="1"/>
    <col min="3081" max="3323" width="9.140625" style="4"/>
    <col min="3324" max="3324" width="23.5703125" style="4" bestFit="1" customWidth="1"/>
    <col min="3325" max="3325" width="5.140625" style="4" bestFit="1" customWidth="1"/>
    <col min="3326" max="3326" width="70.7109375" style="4" customWidth="1"/>
    <col min="3327" max="3330" width="6.7109375" style="4" customWidth="1"/>
    <col min="3331" max="3332" width="12.7109375" style="4" customWidth="1"/>
    <col min="3333" max="3333" width="7.5703125" style="4" customWidth="1"/>
    <col min="3334" max="3335" width="12.7109375" style="4" customWidth="1"/>
    <col min="3336" max="3336" width="6.7109375" style="4" customWidth="1"/>
    <col min="3337" max="3579" width="9.140625" style="4"/>
    <col min="3580" max="3580" width="23.5703125" style="4" bestFit="1" customWidth="1"/>
    <col min="3581" max="3581" width="5.140625" style="4" bestFit="1" customWidth="1"/>
    <col min="3582" max="3582" width="70.7109375" style="4" customWidth="1"/>
    <col min="3583" max="3586" width="6.7109375" style="4" customWidth="1"/>
    <col min="3587" max="3588" width="12.7109375" style="4" customWidth="1"/>
    <col min="3589" max="3589" width="7.5703125" style="4" customWidth="1"/>
    <col min="3590" max="3591" width="12.7109375" style="4" customWidth="1"/>
    <col min="3592" max="3592" width="6.7109375" style="4" customWidth="1"/>
    <col min="3593" max="3835" width="9.140625" style="4"/>
    <col min="3836" max="3836" width="23.5703125" style="4" bestFit="1" customWidth="1"/>
    <col min="3837" max="3837" width="5.140625" style="4" bestFit="1" customWidth="1"/>
    <col min="3838" max="3838" width="70.7109375" style="4" customWidth="1"/>
    <col min="3839" max="3842" width="6.7109375" style="4" customWidth="1"/>
    <col min="3843" max="3844" width="12.7109375" style="4" customWidth="1"/>
    <col min="3845" max="3845" width="7.5703125" style="4" customWidth="1"/>
    <col min="3846" max="3847" width="12.7109375" style="4" customWidth="1"/>
    <col min="3848" max="3848" width="6.7109375" style="4" customWidth="1"/>
    <col min="3849" max="4091" width="9.140625" style="4"/>
    <col min="4092" max="4092" width="23.5703125" style="4" bestFit="1" customWidth="1"/>
    <col min="4093" max="4093" width="5.140625" style="4" bestFit="1" customWidth="1"/>
    <col min="4094" max="4094" width="70.7109375" style="4" customWidth="1"/>
    <col min="4095" max="4098" width="6.7109375" style="4" customWidth="1"/>
    <col min="4099" max="4100" width="12.7109375" style="4" customWidth="1"/>
    <col min="4101" max="4101" width="7.5703125" style="4" customWidth="1"/>
    <col min="4102" max="4103" width="12.7109375" style="4" customWidth="1"/>
    <col min="4104" max="4104" width="6.7109375" style="4" customWidth="1"/>
    <col min="4105" max="4347" width="9.140625" style="4"/>
    <col min="4348" max="4348" width="23.5703125" style="4" bestFit="1" customWidth="1"/>
    <col min="4349" max="4349" width="5.140625" style="4" bestFit="1" customWidth="1"/>
    <col min="4350" max="4350" width="70.7109375" style="4" customWidth="1"/>
    <col min="4351" max="4354" width="6.7109375" style="4" customWidth="1"/>
    <col min="4355" max="4356" width="12.7109375" style="4" customWidth="1"/>
    <col min="4357" max="4357" width="7.5703125" style="4" customWidth="1"/>
    <col min="4358" max="4359" width="12.7109375" style="4" customWidth="1"/>
    <col min="4360" max="4360" width="6.7109375" style="4" customWidth="1"/>
    <col min="4361" max="4603" width="9.140625" style="4"/>
    <col min="4604" max="4604" width="23.5703125" style="4" bestFit="1" customWidth="1"/>
    <col min="4605" max="4605" width="5.140625" style="4" bestFit="1" customWidth="1"/>
    <col min="4606" max="4606" width="70.7109375" style="4" customWidth="1"/>
    <col min="4607" max="4610" width="6.7109375" style="4" customWidth="1"/>
    <col min="4611" max="4612" width="12.7109375" style="4" customWidth="1"/>
    <col min="4613" max="4613" width="7.5703125" style="4" customWidth="1"/>
    <col min="4614" max="4615" width="12.7109375" style="4" customWidth="1"/>
    <col min="4616" max="4616" width="6.7109375" style="4" customWidth="1"/>
    <col min="4617" max="4859" width="9.140625" style="4"/>
    <col min="4860" max="4860" width="23.5703125" style="4" bestFit="1" customWidth="1"/>
    <col min="4861" max="4861" width="5.140625" style="4" bestFit="1" customWidth="1"/>
    <col min="4862" max="4862" width="70.7109375" style="4" customWidth="1"/>
    <col min="4863" max="4866" width="6.7109375" style="4" customWidth="1"/>
    <col min="4867" max="4868" width="12.7109375" style="4" customWidth="1"/>
    <col min="4869" max="4869" width="7.5703125" style="4" customWidth="1"/>
    <col min="4870" max="4871" width="12.7109375" style="4" customWidth="1"/>
    <col min="4872" max="4872" width="6.7109375" style="4" customWidth="1"/>
    <col min="4873" max="5115" width="9.140625" style="4"/>
    <col min="5116" max="5116" width="23.5703125" style="4" bestFit="1" customWidth="1"/>
    <col min="5117" max="5117" width="5.140625" style="4" bestFit="1" customWidth="1"/>
    <col min="5118" max="5118" width="70.7109375" style="4" customWidth="1"/>
    <col min="5119" max="5122" width="6.7109375" style="4" customWidth="1"/>
    <col min="5123" max="5124" width="12.7109375" style="4" customWidth="1"/>
    <col min="5125" max="5125" width="7.5703125" style="4" customWidth="1"/>
    <col min="5126" max="5127" width="12.7109375" style="4" customWidth="1"/>
    <col min="5128" max="5128" width="6.7109375" style="4" customWidth="1"/>
    <col min="5129" max="5371" width="9.140625" style="4"/>
    <col min="5372" max="5372" width="23.5703125" style="4" bestFit="1" customWidth="1"/>
    <col min="5373" max="5373" width="5.140625" style="4" bestFit="1" customWidth="1"/>
    <col min="5374" max="5374" width="70.7109375" style="4" customWidth="1"/>
    <col min="5375" max="5378" width="6.7109375" style="4" customWidth="1"/>
    <col min="5379" max="5380" width="12.7109375" style="4" customWidth="1"/>
    <col min="5381" max="5381" width="7.5703125" style="4" customWidth="1"/>
    <col min="5382" max="5383" width="12.7109375" style="4" customWidth="1"/>
    <col min="5384" max="5384" width="6.7109375" style="4" customWidth="1"/>
    <col min="5385" max="5627" width="9.140625" style="4"/>
    <col min="5628" max="5628" width="23.5703125" style="4" bestFit="1" customWidth="1"/>
    <col min="5629" max="5629" width="5.140625" style="4" bestFit="1" customWidth="1"/>
    <col min="5630" max="5630" width="70.7109375" style="4" customWidth="1"/>
    <col min="5631" max="5634" width="6.7109375" style="4" customWidth="1"/>
    <col min="5635" max="5636" width="12.7109375" style="4" customWidth="1"/>
    <col min="5637" max="5637" width="7.5703125" style="4" customWidth="1"/>
    <col min="5638" max="5639" width="12.7109375" style="4" customWidth="1"/>
    <col min="5640" max="5640" width="6.7109375" style="4" customWidth="1"/>
    <col min="5641" max="5883" width="9.140625" style="4"/>
    <col min="5884" max="5884" width="23.5703125" style="4" bestFit="1" customWidth="1"/>
    <col min="5885" max="5885" width="5.140625" style="4" bestFit="1" customWidth="1"/>
    <col min="5886" max="5886" width="70.7109375" style="4" customWidth="1"/>
    <col min="5887" max="5890" width="6.7109375" style="4" customWidth="1"/>
    <col min="5891" max="5892" width="12.7109375" style="4" customWidth="1"/>
    <col min="5893" max="5893" width="7.5703125" style="4" customWidth="1"/>
    <col min="5894" max="5895" width="12.7109375" style="4" customWidth="1"/>
    <col min="5896" max="5896" width="6.7109375" style="4" customWidth="1"/>
    <col min="5897" max="6139" width="9.140625" style="4"/>
    <col min="6140" max="6140" width="23.5703125" style="4" bestFit="1" customWidth="1"/>
    <col min="6141" max="6141" width="5.140625" style="4" bestFit="1" customWidth="1"/>
    <col min="6142" max="6142" width="70.7109375" style="4" customWidth="1"/>
    <col min="6143" max="6146" width="6.7109375" style="4" customWidth="1"/>
    <col min="6147" max="6148" width="12.7109375" style="4" customWidth="1"/>
    <col min="6149" max="6149" width="7.5703125" style="4" customWidth="1"/>
    <col min="6150" max="6151" width="12.7109375" style="4" customWidth="1"/>
    <col min="6152" max="6152" width="6.7109375" style="4" customWidth="1"/>
    <col min="6153" max="6395" width="9.140625" style="4"/>
    <col min="6396" max="6396" width="23.5703125" style="4" bestFit="1" customWidth="1"/>
    <col min="6397" max="6397" width="5.140625" style="4" bestFit="1" customWidth="1"/>
    <col min="6398" max="6398" width="70.7109375" style="4" customWidth="1"/>
    <col min="6399" max="6402" width="6.7109375" style="4" customWidth="1"/>
    <col min="6403" max="6404" width="12.7109375" style="4" customWidth="1"/>
    <col min="6405" max="6405" width="7.5703125" style="4" customWidth="1"/>
    <col min="6406" max="6407" width="12.7109375" style="4" customWidth="1"/>
    <col min="6408" max="6408" width="6.7109375" style="4" customWidth="1"/>
    <col min="6409" max="6651" width="9.140625" style="4"/>
    <col min="6652" max="6652" width="23.5703125" style="4" bestFit="1" customWidth="1"/>
    <col min="6653" max="6653" width="5.140625" style="4" bestFit="1" customWidth="1"/>
    <col min="6654" max="6654" width="70.7109375" style="4" customWidth="1"/>
    <col min="6655" max="6658" width="6.7109375" style="4" customWidth="1"/>
    <col min="6659" max="6660" width="12.7109375" style="4" customWidth="1"/>
    <col min="6661" max="6661" width="7.5703125" style="4" customWidth="1"/>
    <col min="6662" max="6663" width="12.7109375" style="4" customWidth="1"/>
    <col min="6664" max="6664" width="6.7109375" style="4" customWidth="1"/>
    <col min="6665" max="6907" width="9.140625" style="4"/>
    <col min="6908" max="6908" width="23.5703125" style="4" bestFit="1" customWidth="1"/>
    <col min="6909" max="6909" width="5.140625" style="4" bestFit="1" customWidth="1"/>
    <col min="6910" max="6910" width="70.7109375" style="4" customWidth="1"/>
    <col min="6911" max="6914" width="6.7109375" style="4" customWidth="1"/>
    <col min="6915" max="6916" width="12.7109375" style="4" customWidth="1"/>
    <col min="6917" max="6917" width="7.5703125" style="4" customWidth="1"/>
    <col min="6918" max="6919" width="12.7109375" style="4" customWidth="1"/>
    <col min="6920" max="6920" width="6.7109375" style="4" customWidth="1"/>
    <col min="6921" max="7163" width="9.140625" style="4"/>
    <col min="7164" max="7164" width="23.5703125" style="4" bestFit="1" customWidth="1"/>
    <col min="7165" max="7165" width="5.140625" style="4" bestFit="1" customWidth="1"/>
    <col min="7166" max="7166" width="70.7109375" style="4" customWidth="1"/>
    <col min="7167" max="7170" width="6.7109375" style="4" customWidth="1"/>
    <col min="7171" max="7172" width="12.7109375" style="4" customWidth="1"/>
    <col min="7173" max="7173" width="7.5703125" style="4" customWidth="1"/>
    <col min="7174" max="7175" width="12.7109375" style="4" customWidth="1"/>
    <col min="7176" max="7176" width="6.7109375" style="4" customWidth="1"/>
    <col min="7177" max="7419" width="9.140625" style="4"/>
    <col min="7420" max="7420" width="23.5703125" style="4" bestFit="1" customWidth="1"/>
    <col min="7421" max="7421" width="5.140625" style="4" bestFit="1" customWidth="1"/>
    <col min="7422" max="7422" width="70.7109375" style="4" customWidth="1"/>
    <col min="7423" max="7426" width="6.7109375" style="4" customWidth="1"/>
    <col min="7427" max="7428" width="12.7109375" style="4" customWidth="1"/>
    <col min="7429" max="7429" width="7.5703125" style="4" customWidth="1"/>
    <col min="7430" max="7431" width="12.7109375" style="4" customWidth="1"/>
    <col min="7432" max="7432" width="6.7109375" style="4" customWidth="1"/>
    <col min="7433" max="7675" width="9.140625" style="4"/>
    <col min="7676" max="7676" width="23.5703125" style="4" bestFit="1" customWidth="1"/>
    <col min="7677" max="7677" width="5.140625" style="4" bestFit="1" customWidth="1"/>
    <col min="7678" max="7678" width="70.7109375" style="4" customWidth="1"/>
    <col min="7679" max="7682" width="6.7109375" style="4" customWidth="1"/>
    <col min="7683" max="7684" width="12.7109375" style="4" customWidth="1"/>
    <col min="7685" max="7685" width="7.5703125" style="4" customWidth="1"/>
    <col min="7686" max="7687" width="12.7109375" style="4" customWidth="1"/>
    <col min="7688" max="7688" width="6.7109375" style="4" customWidth="1"/>
    <col min="7689" max="7931" width="9.140625" style="4"/>
    <col min="7932" max="7932" width="23.5703125" style="4" bestFit="1" customWidth="1"/>
    <col min="7933" max="7933" width="5.140625" style="4" bestFit="1" customWidth="1"/>
    <col min="7934" max="7934" width="70.7109375" style="4" customWidth="1"/>
    <col min="7935" max="7938" width="6.7109375" style="4" customWidth="1"/>
    <col min="7939" max="7940" width="12.7109375" style="4" customWidth="1"/>
    <col min="7941" max="7941" width="7.5703125" style="4" customWidth="1"/>
    <col min="7942" max="7943" width="12.7109375" style="4" customWidth="1"/>
    <col min="7944" max="7944" width="6.7109375" style="4" customWidth="1"/>
    <col min="7945" max="8187" width="9.140625" style="4"/>
    <col min="8188" max="8188" width="23.5703125" style="4" bestFit="1" customWidth="1"/>
    <col min="8189" max="8189" width="5.140625" style="4" bestFit="1" customWidth="1"/>
    <col min="8190" max="8190" width="70.7109375" style="4" customWidth="1"/>
    <col min="8191" max="8194" width="6.7109375" style="4" customWidth="1"/>
    <col min="8195" max="8196" width="12.7109375" style="4" customWidth="1"/>
    <col min="8197" max="8197" width="7.5703125" style="4" customWidth="1"/>
    <col min="8198" max="8199" width="12.7109375" style="4" customWidth="1"/>
    <col min="8200" max="8200" width="6.7109375" style="4" customWidth="1"/>
    <col min="8201" max="8443" width="9.140625" style="4"/>
    <col min="8444" max="8444" width="23.5703125" style="4" bestFit="1" customWidth="1"/>
    <col min="8445" max="8445" width="5.140625" style="4" bestFit="1" customWidth="1"/>
    <col min="8446" max="8446" width="70.7109375" style="4" customWidth="1"/>
    <col min="8447" max="8450" width="6.7109375" style="4" customWidth="1"/>
    <col min="8451" max="8452" width="12.7109375" style="4" customWidth="1"/>
    <col min="8453" max="8453" width="7.5703125" style="4" customWidth="1"/>
    <col min="8454" max="8455" width="12.7109375" style="4" customWidth="1"/>
    <col min="8456" max="8456" width="6.7109375" style="4" customWidth="1"/>
    <col min="8457" max="8699" width="9.140625" style="4"/>
    <col min="8700" max="8700" width="23.5703125" style="4" bestFit="1" customWidth="1"/>
    <col min="8701" max="8701" width="5.140625" style="4" bestFit="1" customWidth="1"/>
    <col min="8702" max="8702" width="70.7109375" style="4" customWidth="1"/>
    <col min="8703" max="8706" width="6.7109375" style="4" customWidth="1"/>
    <col min="8707" max="8708" width="12.7109375" style="4" customWidth="1"/>
    <col min="8709" max="8709" width="7.5703125" style="4" customWidth="1"/>
    <col min="8710" max="8711" width="12.7109375" style="4" customWidth="1"/>
    <col min="8712" max="8712" width="6.7109375" style="4" customWidth="1"/>
    <col min="8713" max="8955" width="9.140625" style="4"/>
    <col min="8956" max="8956" width="23.5703125" style="4" bestFit="1" customWidth="1"/>
    <col min="8957" max="8957" width="5.140625" style="4" bestFit="1" customWidth="1"/>
    <col min="8958" max="8958" width="70.7109375" style="4" customWidth="1"/>
    <col min="8959" max="8962" width="6.7109375" style="4" customWidth="1"/>
    <col min="8963" max="8964" width="12.7109375" style="4" customWidth="1"/>
    <col min="8965" max="8965" width="7.5703125" style="4" customWidth="1"/>
    <col min="8966" max="8967" width="12.7109375" style="4" customWidth="1"/>
    <col min="8968" max="8968" width="6.7109375" style="4" customWidth="1"/>
    <col min="8969" max="9211" width="9.140625" style="4"/>
    <col min="9212" max="9212" width="23.5703125" style="4" bestFit="1" customWidth="1"/>
    <col min="9213" max="9213" width="5.140625" style="4" bestFit="1" customWidth="1"/>
    <col min="9214" max="9214" width="70.7109375" style="4" customWidth="1"/>
    <col min="9215" max="9218" width="6.7109375" style="4" customWidth="1"/>
    <col min="9219" max="9220" width="12.7109375" style="4" customWidth="1"/>
    <col min="9221" max="9221" width="7.5703125" style="4" customWidth="1"/>
    <col min="9222" max="9223" width="12.7109375" style="4" customWidth="1"/>
    <col min="9224" max="9224" width="6.7109375" style="4" customWidth="1"/>
    <col min="9225" max="9467" width="9.140625" style="4"/>
    <col min="9468" max="9468" width="23.5703125" style="4" bestFit="1" customWidth="1"/>
    <col min="9469" max="9469" width="5.140625" style="4" bestFit="1" customWidth="1"/>
    <col min="9470" max="9470" width="70.7109375" style="4" customWidth="1"/>
    <col min="9471" max="9474" width="6.7109375" style="4" customWidth="1"/>
    <col min="9475" max="9476" width="12.7109375" style="4" customWidth="1"/>
    <col min="9477" max="9477" width="7.5703125" style="4" customWidth="1"/>
    <col min="9478" max="9479" width="12.7109375" style="4" customWidth="1"/>
    <col min="9480" max="9480" width="6.7109375" style="4" customWidth="1"/>
    <col min="9481" max="9723" width="9.140625" style="4"/>
    <col min="9724" max="9724" width="23.5703125" style="4" bestFit="1" customWidth="1"/>
    <col min="9725" max="9725" width="5.140625" style="4" bestFit="1" customWidth="1"/>
    <col min="9726" max="9726" width="70.7109375" style="4" customWidth="1"/>
    <col min="9727" max="9730" width="6.7109375" style="4" customWidth="1"/>
    <col min="9731" max="9732" width="12.7109375" style="4" customWidth="1"/>
    <col min="9733" max="9733" width="7.5703125" style="4" customWidth="1"/>
    <col min="9734" max="9735" width="12.7109375" style="4" customWidth="1"/>
    <col min="9736" max="9736" width="6.7109375" style="4" customWidth="1"/>
    <col min="9737" max="9979" width="9.140625" style="4"/>
    <col min="9980" max="9980" width="23.5703125" style="4" bestFit="1" customWidth="1"/>
    <col min="9981" max="9981" width="5.140625" style="4" bestFit="1" customWidth="1"/>
    <col min="9982" max="9982" width="70.7109375" style="4" customWidth="1"/>
    <col min="9983" max="9986" width="6.7109375" style="4" customWidth="1"/>
    <col min="9987" max="9988" width="12.7109375" style="4" customWidth="1"/>
    <col min="9989" max="9989" width="7.5703125" style="4" customWidth="1"/>
    <col min="9990" max="9991" width="12.7109375" style="4" customWidth="1"/>
    <col min="9992" max="9992" width="6.7109375" style="4" customWidth="1"/>
    <col min="9993" max="10235" width="9.140625" style="4"/>
    <col min="10236" max="10236" width="23.5703125" style="4" bestFit="1" customWidth="1"/>
    <col min="10237" max="10237" width="5.140625" style="4" bestFit="1" customWidth="1"/>
    <col min="10238" max="10238" width="70.7109375" style="4" customWidth="1"/>
    <col min="10239" max="10242" width="6.7109375" style="4" customWidth="1"/>
    <col min="10243" max="10244" width="12.7109375" style="4" customWidth="1"/>
    <col min="10245" max="10245" width="7.5703125" style="4" customWidth="1"/>
    <col min="10246" max="10247" width="12.7109375" style="4" customWidth="1"/>
    <col min="10248" max="10248" width="6.7109375" style="4" customWidth="1"/>
    <col min="10249" max="10491" width="9.140625" style="4"/>
    <col min="10492" max="10492" width="23.5703125" style="4" bestFit="1" customWidth="1"/>
    <col min="10493" max="10493" width="5.140625" style="4" bestFit="1" customWidth="1"/>
    <col min="10494" max="10494" width="70.7109375" style="4" customWidth="1"/>
    <col min="10495" max="10498" width="6.7109375" style="4" customWidth="1"/>
    <col min="10499" max="10500" width="12.7109375" style="4" customWidth="1"/>
    <col min="10501" max="10501" width="7.5703125" style="4" customWidth="1"/>
    <col min="10502" max="10503" width="12.7109375" style="4" customWidth="1"/>
    <col min="10504" max="10504" width="6.7109375" style="4" customWidth="1"/>
    <col min="10505" max="10747" width="9.140625" style="4"/>
    <col min="10748" max="10748" width="23.5703125" style="4" bestFit="1" customWidth="1"/>
    <col min="10749" max="10749" width="5.140625" style="4" bestFit="1" customWidth="1"/>
    <col min="10750" max="10750" width="70.7109375" style="4" customWidth="1"/>
    <col min="10751" max="10754" width="6.7109375" style="4" customWidth="1"/>
    <col min="10755" max="10756" width="12.7109375" style="4" customWidth="1"/>
    <col min="10757" max="10757" width="7.5703125" style="4" customWidth="1"/>
    <col min="10758" max="10759" width="12.7109375" style="4" customWidth="1"/>
    <col min="10760" max="10760" width="6.7109375" style="4" customWidth="1"/>
    <col min="10761" max="11003" width="9.140625" style="4"/>
    <col min="11004" max="11004" width="23.5703125" style="4" bestFit="1" customWidth="1"/>
    <col min="11005" max="11005" width="5.140625" style="4" bestFit="1" customWidth="1"/>
    <col min="11006" max="11006" width="70.7109375" style="4" customWidth="1"/>
    <col min="11007" max="11010" width="6.7109375" style="4" customWidth="1"/>
    <col min="11011" max="11012" width="12.7109375" style="4" customWidth="1"/>
    <col min="11013" max="11013" width="7.5703125" style="4" customWidth="1"/>
    <col min="11014" max="11015" width="12.7109375" style="4" customWidth="1"/>
    <col min="11016" max="11016" width="6.7109375" style="4" customWidth="1"/>
    <col min="11017" max="11259" width="9.140625" style="4"/>
    <col min="11260" max="11260" width="23.5703125" style="4" bestFit="1" customWidth="1"/>
    <col min="11261" max="11261" width="5.140625" style="4" bestFit="1" customWidth="1"/>
    <col min="11262" max="11262" width="70.7109375" style="4" customWidth="1"/>
    <col min="11263" max="11266" width="6.7109375" style="4" customWidth="1"/>
    <col min="11267" max="11268" width="12.7109375" style="4" customWidth="1"/>
    <col min="11269" max="11269" width="7.5703125" style="4" customWidth="1"/>
    <col min="11270" max="11271" width="12.7109375" style="4" customWidth="1"/>
    <col min="11272" max="11272" width="6.7109375" style="4" customWidth="1"/>
    <col min="11273" max="11515" width="9.140625" style="4"/>
    <col min="11516" max="11516" width="23.5703125" style="4" bestFit="1" customWidth="1"/>
    <col min="11517" max="11517" width="5.140625" style="4" bestFit="1" customWidth="1"/>
    <col min="11518" max="11518" width="70.7109375" style="4" customWidth="1"/>
    <col min="11519" max="11522" width="6.7109375" style="4" customWidth="1"/>
    <col min="11523" max="11524" width="12.7109375" style="4" customWidth="1"/>
    <col min="11525" max="11525" width="7.5703125" style="4" customWidth="1"/>
    <col min="11526" max="11527" width="12.7109375" style="4" customWidth="1"/>
    <col min="11528" max="11528" width="6.7109375" style="4" customWidth="1"/>
    <col min="11529" max="11771" width="9.140625" style="4"/>
    <col min="11772" max="11772" width="23.5703125" style="4" bestFit="1" customWidth="1"/>
    <col min="11773" max="11773" width="5.140625" style="4" bestFit="1" customWidth="1"/>
    <col min="11774" max="11774" width="70.7109375" style="4" customWidth="1"/>
    <col min="11775" max="11778" width="6.7109375" style="4" customWidth="1"/>
    <col min="11779" max="11780" width="12.7109375" style="4" customWidth="1"/>
    <col min="11781" max="11781" width="7.5703125" style="4" customWidth="1"/>
    <col min="11782" max="11783" width="12.7109375" style="4" customWidth="1"/>
    <col min="11784" max="11784" width="6.7109375" style="4" customWidth="1"/>
    <col min="11785" max="12027" width="9.140625" style="4"/>
    <col min="12028" max="12028" width="23.5703125" style="4" bestFit="1" customWidth="1"/>
    <col min="12029" max="12029" width="5.140625" style="4" bestFit="1" customWidth="1"/>
    <col min="12030" max="12030" width="70.7109375" style="4" customWidth="1"/>
    <col min="12031" max="12034" width="6.7109375" style="4" customWidth="1"/>
    <col min="12035" max="12036" width="12.7109375" style="4" customWidth="1"/>
    <col min="12037" max="12037" width="7.5703125" style="4" customWidth="1"/>
    <col min="12038" max="12039" width="12.7109375" style="4" customWidth="1"/>
    <col min="12040" max="12040" width="6.7109375" style="4" customWidth="1"/>
    <col min="12041" max="12283" width="9.140625" style="4"/>
    <col min="12284" max="12284" width="23.5703125" style="4" bestFit="1" customWidth="1"/>
    <col min="12285" max="12285" width="5.140625" style="4" bestFit="1" customWidth="1"/>
    <col min="12286" max="12286" width="70.7109375" style="4" customWidth="1"/>
    <col min="12287" max="12290" width="6.7109375" style="4" customWidth="1"/>
    <col min="12291" max="12292" width="12.7109375" style="4" customWidth="1"/>
    <col min="12293" max="12293" width="7.5703125" style="4" customWidth="1"/>
    <col min="12294" max="12295" width="12.7109375" style="4" customWidth="1"/>
    <col min="12296" max="12296" width="6.7109375" style="4" customWidth="1"/>
    <col min="12297" max="12539" width="9.140625" style="4"/>
    <col min="12540" max="12540" width="23.5703125" style="4" bestFit="1" customWidth="1"/>
    <col min="12541" max="12541" width="5.140625" style="4" bestFit="1" customWidth="1"/>
    <col min="12542" max="12542" width="70.7109375" style="4" customWidth="1"/>
    <col min="12543" max="12546" width="6.7109375" style="4" customWidth="1"/>
    <col min="12547" max="12548" width="12.7109375" style="4" customWidth="1"/>
    <col min="12549" max="12549" width="7.5703125" style="4" customWidth="1"/>
    <col min="12550" max="12551" width="12.7109375" style="4" customWidth="1"/>
    <col min="12552" max="12552" width="6.7109375" style="4" customWidth="1"/>
    <col min="12553" max="12795" width="9.140625" style="4"/>
    <col min="12796" max="12796" width="23.5703125" style="4" bestFit="1" customWidth="1"/>
    <col min="12797" max="12797" width="5.140625" style="4" bestFit="1" customWidth="1"/>
    <col min="12798" max="12798" width="70.7109375" style="4" customWidth="1"/>
    <col min="12799" max="12802" width="6.7109375" style="4" customWidth="1"/>
    <col min="12803" max="12804" width="12.7109375" style="4" customWidth="1"/>
    <col min="12805" max="12805" width="7.5703125" style="4" customWidth="1"/>
    <col min="12806" max="12807" width="12.7109375" style="4" customWidth="1"/>
    <col min="12808" max="12808" width="6.7109375" style="4" customWidth="1"/>
    <col min="12809" max="13051" width="9.140625" style="4"/>
    <col min="13052" max="13052" width="23.5703125" style="4" bestFit="1" customWidth="1"/>
    <col min="13053" max="13053" width="5.140625" style="4" bestFit="1" customWidth="1"/>
    <col min="13054" max="13054" width="70.7109375" style="4" customWidth="1"/>
    <col min="13055" max="13058" width="6.7109375" style="4" customWidth="1"/>
    <col min="13059" max="13060" width="12.7109375" style="4" customWidth="1"/>
    <col min="13061" max="13061" width="7.5703125" style="4" customWidth="1"/>
    <col min="13062" max="13063" width="12.7109375" style="4" customWidth="1"/>
    <col min="13064" max="13064" width="6.7109375" style="4" customWidth="1"/>
    <col min="13065" max="13307" width="9.140625" style="4"/>
    <col min="13308" max="13308" width="23.5703125" style="4" bestFit="1" customWidth="1"/>
    <col min="13309" max="13309" width="5.140625" style="4" bestFit="1" customWidth="1"/>
    <col min="13310" max="13310" width="70.7109375" style="4" customWidth="1"/>
    <col min="13311" max="13314" width="6.7109375" style="4" customWidth="1"/>
    <col min="13315" max="13316" width="12.7109375" style="4" customWidth="1"/>
    <col min="13317" max="13317" width="7.5703125" style="4" customWidth="1"/>
    <col min="13318" max="13319" width="12.7109375" style="4" customWidth="1"/>
    <col min="13320" max="13320" width="6.7109375" style="4" customWidth="1"/>
    <col min="13321" max="13563" width="9.140625" style="4"/>
    <col min="13564" max="13564" width="23.5703125" style="4" bestFit="1" customWidth="1"/>
    <col min="13565" max="13565" width="5.140625" style="4" bestFit="1" customWidth="1"/>
    <col min="13566" max="13566" width="70.7109375" style="4" customWidth="1"/>
    <col min="13567" max="13570" width="6.7109375" style="4" customWidth="1"/>
    <col min="13571" max="13572" width="12.7109375" style="4" customWidth="1"/>
    <col min="13573" max="13573" width="7.5703125" style="4" customWidth="1"/>
    <col min="13574" max="13575" width="12.7109375" style="4" customWidth="1"/>
    <col min="13576" max="13576" width="6.7109375" style="4" customWidth="1"/>
    <col min="13577" max="13819" width="9.140625" style="4"/>
    <col min="13820" max="13820" width="23.5703125" style="4" bestFit="1" customWidth="1"/>
    <col min="13821" max="13821" width="5.140625" style="4" bestFit="1" customWidth="1"/>
    <col min="13822" max="13822" width="70.7109375" style="4" customWidth="1"/>
    <col min="13823" max="13826" width="6.7109375" style="4" customWidth="1"/>
    <col min="13827" max="13828" width="12.7109375" style="4" customWidth="1"/>
    <col min="13829" max="13829" width="7.5703125" style="4" customWidth="1"/>
    <col min="13830" max="13831" width="12.7109375" style="4" customWidth="1"/>
    <col min="13832" max="13832" width="6.7109375" style="4" customWidth="1"/>
    <col min="13833" max="14075" width="9.140625" style="4"/>
    <col min="14076" max="14076" width="23.5703125" style="4" bestFit="1" customWidth="1"/>
    <col min="14077" max="14077" width="5.140625" style="4" bestFit="1" customWidth="1"/>
    <col min="14078" max="14078" width="70.7109375" style="4" customWidth="1"/>
    <col min="14079" max="14082" width="6.7109375" style="4" customWidth="1"/>
    <col min="14083" max="14084" width="12.7109375" style="4" customWidth="1"/>
    <col min="14085" max="14085" width="7.5703125" style="4" customWidth="1"/>
    <col min="14086" max="14087" width="12.7109375" style="4" customWidth="1"/>
    <col min="14088" max="14088" width="6.7109375" style="4" customWidth="1"/>
    <col min="14089" max="14331" width="9.140625" style="4"/>
    <col min="14332" max="14332" width="23.5703125" style="4" bestFit="1" customWidth="1"/>
    <col min="14333" max="14333" width="5.140625" style="4" bestFit="1" customWidth="1"/>
    <col min="14334" max="14334" width="70.7109375" style="4" customWidth="1"/>
    <col min="14335" max="14338" width="6.7109375" style="4" customWidth="1"/>
    <col min="14339" max="14340" width="12.7109375" style="4" customWidth="1"/>
    <col min="14341" max="14341" width="7.5703125" style="4" customWidth="1"/>
    <col min="14342" max="14343" width="12.7109375" style="4" customWidth="1"/>
    <col min="14344" max="14344" width="6.7109375" style="4" customWidth="1"/>
    <col min="14345" max="14587" width="9.140625" style="4"/>
    <col min="14588" max="14588" width="23.5703125" style="4" bestFit="1" customWidth="1"/>
    <col min="14589" max="14589" width="5.140625" style="4" bestFit="1" customWidth="1"/>
    <col min="14590" max="14590" width="70.7109375" style="4" customWidth="1"/>
    <col min="14591" max="14594" width="6.7109375" style="4" customWidth="1"/>
    <col min="14595" max="14596" width="12.7109375" style="4" customWidth="1"/>
    <col min="14597" max="14597" width="7.5703125" style="4" customWidth="1"/>
    <col min="14598" max="14599" width="12.7109375" style="4" customWidth="1"/>
    <col min="14600" max="14600" width="6.7109375" style="4" customWidth="1"/>
    <col min="14601" max="14843" width="9.140625" style="4"/>
    <col min="14844" max="14844" width="23.5703125" style="4" bestFit="1" customWidth="1"/>
    <col min="14845" max="14845" width="5.140625" style="4" bestFit="1" customWidth="1"/>
    <col min="14846" max="14846" width="70.7109375" style="4" customWidth="1"/>
    <col min="14847" max="14850" width="6.7109375" style="4" customWidth="1"/>
    <col min="14851" max="14852" width="12.7109375" style="4" customWidth="1"/>
    <col min="14853" max="14853" width="7.5703125" style="4" customWidth="1"/>
    <col min="14854" max="14855" width="12.7109375" style="4" customWidth="1"/>
    <col min="14856" max="14856" width="6.7109375" style="4" customWidth="1"/>
    <col min="14857" max="15099" width="9.140625" style="4"/>
    <col min="15100" max="15100" width="23.5703125" style="4" bestFit="1" customWidth="1"/>
    <col min="15101" max="15101" width="5.140625" style="4" bestFit="1" customWidth="1"/>
    <col min="15102" max="15102" width="70.7109375" style="4" customWidth="1"/>
    <col min="15103" max="15106" width="6.7109375" style="4" customWidth="1"/>
    <col min="15107" max="15108" width="12.7109375" style="4" customWidth="1"/>
    <col min="15109" max="15109" width="7.5703125" style="4" customWidth="1"/>
    <col min="15110" max="15111" width="12.7109375" style="4" customWidth="1"/>
    <col min="15112" max="15112" width="6.7109375" style="4" customWidth="1"/>
    <col min="15113" max="15355" width="9.140625" style="4"/>
    <col min="15356" max="15356" width="23.5703125" style="4" bestFit="1" customWidth="1"/>
    <col min="15357" max="15357" width="5.140625" style="4" bestFit="1" customWidth="1"/>
    <col min="15358" max="15358" width="70.7109375" style="4" customWidth="1"/>
    <col min="15359" max="15362" width="6.7109375" style="4" customWidth="1"/>
    <col min="15363" max="15364" width="12.7109375" style="4" customWidth="1"/>
    <col min="15365" max="15365" width="7.5703125" style="4" customWidth="1"/>
    <col min="15366" max="15367" width="12.7109375" style="4" customWidth="1"/>
    <col min="15368" max="15368" width="6.7109375" style="4" customWidth="1"/>
    <col min="15369" max="15611" width="9.140625" style="4"/>
    <col min="15612" max="15612" width="23.5703125" style="4" bestFit="1" customWidth="1"/>
    <col min="15613" max="15613" width="5.140625" style="4" bestFit="1" customWidth="1"/>
    <col min="15614" max="15614" width="70.7109375" style="4" customWidth="1"/>
    <col min="15615" max="15618" width="6.7109375" style="4" customWidth="1"/>
    <col min="15619" max="15620" width="12.7109375" style="4" customWidth="1"/>
    <col min="15621" max="15621" width="7.5703125" style="4" customWidth="1"/>
    <col min="15622" max="15623" width="12.7109375" style="4" customWidth="1"/>
    <col min="15624" max="15624" width="6.7109375" style="4" customWidth="1"/>
    <col min="15625" max="15867" width="9.140625" style="4"/>
    <col min="15868" max="15868" width="23.5703125" style="4" bestFit="1" customWidth="1"/>
    <col min="15869" max="15869" width="5.140625" style="4" bestFit="1" customWidth="1"/>
    <col min="15870" max="15870" width="70.7109375" style="4" customWidth="1"/>
    <col min="15871" max="15874" width="6.7109375" style="4" customWidth="1"/>
    <col min="15875" max="15876" width="12.7109375" style="4" customWidth="1"/>
    <col min="15877" max="15877" width="7.5703125" style="4" customWidth="1"/>
    <col min="15878" max="15879" width="12.7109375" style="4" customWidth="1"/>
    <col min="15880" max="15880" width="6.7109375" style="4" customWidth="1"/>
    <col min="15881" max="16123" width="9.140625" style="4"/>
    <col min="16124" max="16124" width="23.5703125" style="4" bestFit="1" customWidth="1"/>
    <col min="16125" max="16125" width="5.140625" style="4" bestFit="1" customWidth="1"/>
    <col min="16126" max="16126" width="70.7109375" style="4" customWidth="1"/>
    <col min="16127" max="16130" width="6.7109375" style="4" customWidth="1"/>
    <col min="16131" max="16132" width="12.7109375" style="4" customWidth="1"/>
    <col min="16133" max="16133" width="7.5703125" style="4" customWidth="1"/>
    <col min="16134" max="16135" width="12.7109375" style="4" customWidth="1"/>
    <col min="16136" max="16136" width="6.7109375" style="4" customWidth="1"/>
    <col min="16137" max="16384" width="9.140625" style="4"/>
  </cols>
  <sheetData>
    <row r="1" spans="1:13" ht="15" customHeight="1" x14ac:dyDescent="0.25">
      <c r="A1" s="3"/>
    </row>
    <row r="2" spans="1:13" ht="15" customHeight="1" x14ac:dyDescent="0.25">
      <c r="A2" s="3"/>
    </row>
    <row r="3" spans="1:13" ht="15" customHeight="1" x14ac:dyDescent="0.2">
      <c r="A3" s="1" t="s">
        <v>77</v>
      </c>
    </row>
    <row r="4" spans="1:13" ht="15" customHeight="1" x14ac:dyDescent="0.25">
      <c r="A4" s="9"/>
      <c r="D4" s="4"/>
    </row>
    <row r="5" spans="1:13" ht="15" customHeight="1" x14ac:dyDescent="0.25">
      <c r="A5" s="77" t="s">
        <v>23</v>
      </c>
      <c r="B5" s="79" t="s">
        <v>33</v>
      </c>
      <c r="C5" s="79" t="s">
        <v>34</v>
      </c>
      <c r="D5" s="81" t="s">
        <v>24</v>
      </c>
      <c r="E5" s="82" t="s">
        <v>35</v>
      </c>
      <c r="F5" s="82"/>
      <c r="G5" s="82"/>
      <c r="H5" s="82" t="s">
        <v>21</v>
      </c>
      <c r="I5" s="82"/>
      <c r="J5" s="82"/>
      <c r="K5" s="75" t="s">
        <v>22</v>
      </c>
      <c r="L5" s="75"/>
      <c r="M5" s="76"/>
    </row>
    <row r="6" spans="1:13" ht="15" customHeight="1" x14ac:dyDescent="0.25">
      <c r="A6" s="78"/>
      <c r="B6" s="80"/>
      <c r="C6" s="80"/>
      <c r="D6" s="80"/>
      <c r="E6" s="58" t="s">
        <v>36</v>
      </c>
      <c r="F6" s="60" t="s">
        <v>40</v>
      </c>
      <c r="G6" s="59" t="s">
        <v>37</v>
      </c>
      <c r="H6" s="60" t="s">
        <v>36</v>
      </c>
      <c r="I6" s="60" t="s">
        <v>40</v>
      </c>
      <c r="J6" s="61" t="s">
        <v>37</v>
      </c>
      <c r="K6" s="58" t="s">
        <v>36</v>
      </c>
      <c r="L6" s="58" t="s">
        <v>40</v>
      </c>
      <c r="M6" s="62" t="s">
        <v>37</v>
      </c>
    </row>
    <row r="7" spans="1:13" ht="15" customHeight="1" x14ac:dyDescent="0.25">
      <c r="A7" s="10" t="s">
        <v>20</v>
      </c>
      <c r="B7" s="47" t="s">
        <v>31</v>
      </c>
      <c r="C7" s="53" t="s">
        <v>69</v>
      </c>
      <c r="D7" s="48">
        <v>2972</v>
      </c>
      <c r="E7" s="49">
        <v>3959</v>
      </c>
      <c r="F7" s="49">
        <v>4153</v>
      </c>
      <c r="G7" s="50">
        <v>104.90022733013387</v>
      </c>
      <c r="H7" s="49">
        <v>2745692715</v>
      </c>
      <c r="I7" s="49">
        <v>3105679484</v>
      </c>
      <c r="J7" s="50">
        <v>113.11096347502236</v>
      </c>
      <c r="K7" s="49">
        <v>2655096311</v>
      </c>
      <c r="L7" s="49">
        <v>2975190977</v>
      </c>
      <c r="M7" s="50">
        <v>112.05585894093015</v>
      </c>
    </row>
    <row r="8" spans="1:13" ht="15" customHeight="1" x14ac:dyDescent="0.25">
      <c r="A8" s="53" t="s">
        <v>16</v>
      </c>
      <c r="B8" s="54" t="s">
        <v>31</v>
      </c>
      <c r="C8" s="53" t="s">
        <v>69</v>
      </c>
      <c r="D8" s="55">
        <v>920</v>
      </c>
      <c r="E8" s="56">
        <v>1051</v>
      </c>
      <c r="F8" s="56">
        <v>1159</v>
      </c>
      <c r="G8" s="57">
        <v>110.27592768791628</v>
      </c>
      <c r="H8" s="56">
        <v>363288404</v>
      </c>
      <c r="I8" s="56">
        <v>422221520</v>
      </c>
      <c r="J8" s="57">
        <v>116.22212967744491</v>
      </c>
      <c r="K8" s="56">
        <v>338940790</v>
      </c>
      <c r="L8" s="56">
        <v>397768242</v>
      </c>
      <c r="M8" s="57">
        <v>117.35626213652243</v>
      </c>
    </row>
    <row r="9" spans="1:13" ht="15" customHeight="1" x14ac:dyDescent="0.25">
      <c r="A9" s="10" t="s">
        <v>7</v>
      </c>
      <c r="B9" s="47" t="s">
        <v>31</v>
      </c>
      <c r="C9" s="53" t="s">
        <v>69</v>
      </c>
      <c r="D9" s="48">
        <v>729</v>
      </c>
      <c r="E9" s="49">
        <v>481</v>
      </c>
      <c r="F9" s="49">
        <v>489</v>
      </c>
      <c r="G9" s="50">
        <v>101.66320166320166</v>
      </c>
      <c r="H9" s="49">
        <v>308273701</v>
      </c>
      <c r="I9" s="49">
        <v>344489026</v>
      </c>
      <c r="J9" s="50">
        <v>111.74778285741604</v>
      </c>
      <c r="K9" s="49">
        <v>295894073</v>
      </c>
      <c r="L9" s="49">
        <v>333786215</v>
      </c>
      <c r="M9" s="50">
        <v>112.80598209211172</v>
      </c>
    </row>
    <row r="10" spans="1:13" ht="15" customHeight="1" x14ac:dyDescent="0.25">
      <c r="A10" s="10" t="s">
        <v>13</v>
      </c>
      <c r="B10" s="47" t="s">
        <v>31</v>
      </c>
      <c r="C10" s="10" t="s">
        <v>69</v>
      </c>
      <c r="D10" s="48">
        <v>587</v>
      </c>
      <c r="E10" s="49">
        <v>479</v>
      </c>
      <c r="F10" s="49">
        <v>694</v>
      </c>
      <c r="G10" s="50">
        <v>144.88517745302713</v>
      </c>
      <c r="H10" s="49">
        <v>152264678</v>
      </c>
      <c r="I10" s="49">
        <v>196168037</v>
      </c>
      <c r="J10" s="50">
        <v>128.83358082561998</v>
      </c>
      <c r="K10" s="49">
        <v>147327483</v>
      </c>
      <c r="L10" s="49">
        <v>189890518</v>
      </c>
      <c r="M10" s="50">
        <v>128.89008495448198</v>
      </c>
    </row>
    <row r="11" spans="1:13" ht="15" customHeight="1" x14ac:dyDescent="0.25">
      <c r="A11" s="10" t="s">
        <v>17</v>
      </c>
      <c r="B11" s="47" t="s">
        <v>31</v>
      </c>
      <c r="C11" s="10" t="s">
        <v>69</v>
      </c>
      <c r="D11" s="48">
        <v>561</v>
      </c>
      <c r="E11" s="49">
        <v>348</v>
      </c>
      <c r="F11" s="49">
        <v>352</v>
      </c>
      <c r="G11" s="50">
        <v>101.14942528735634</v>
      </c>
      <c r="H11" s="49">
        <v>283824026</v>
      </c>
      <c r="I11" s="49">
        <v>312018877</v>
      </c>
      <c r="J11" s="50">
        <v>109.93391975913977</v>
      </c>
      <c r="K11" s="49">
        <v>274532145</v>
      </c>
      <c r="L11" s="49">
        <v>304819714</v>
      </c>
      <c r="M11" s="50">
        <v>111.03243082881971</v>
      </c>
    </row>
    <row r="12" spans="1:13" ht="15" customHeight="1" x14ac:dyDescent="0.25">
      <c r="A12" s="12" t="s">
        <v>0</v>
      </c>
      <c r="B12" s="17" t="s">
        <v>31</v>
      </c>
      <c r="C12" s="10" t="s">
        <v>69</v>
      </c>
      <c r="D12" s="21">
        <v>522</v>
      </c>
      <c r="E12" s="18">
        <v>173</v>
      </c>
      <c r="F12" s="18">
        <v>217</v>
      </c>
      <c r="G12" s="19">
        <v>125.4335260115607</v>
      </c>
      <c r="H12" s="18">
        <v>114142373</v>
      </c>
      <c r="I12" s="18">
        <v>138207035</v>
      </c>
      <c r="J12" s="19">
        <v>121.08302234087948</v>
      </c>
      <c r="K12" s="18">
        <v>112589947</v>
      </c>
      <c r="L12" s="18">
        <v>134452644</v>
      </c>
      <c r="M12" s="19">
        <v>119.41798320590735</v>
      </c>
    </row>
    <row r="13" spans="1:13" ht="15" customHeight="1" x14ac:dyDescent="0.25">
      <c r="A13" s="12" t="s">
        <v>12</v>
      </c>
      <c r="B13" s="17" t="s">
        <v>31</v>
      </c>
      <c r="C13" s="53" t="s">
        <v>69</v>
      </c>
      <c r="D13" s="21">
        <v>384</v>
      </c>
      <c r="E13" s="18">
        <v>301</v>
      </c>
      <c r="F13" s="18">
        <v>297</v>
      </c>
      <c r="G13" s="19">
        <v>98.671096345514954</v>
      </c>
      <c r="H13" s="18">
        <v>124288663</v>
      </c>
      <c r="I13" s="18">
        <v>134708135</v>
      </c>
      <c r="J13" s="19">
        <v>108.38328432256125</v>
      </c>
      <c r="K13" s="18">
        <v>117463617</v>
      </c>
      <c r="L13" s="18">
        <v>129359827</v>
      </c>
      <c r="M13" s="19">
        <v>110.12756996917608</v>
      </c>
    </row>
    <row r="14" spans="1:13" ht="15" customHeight="1" x14ac:dyDescent="0.25">
      <c r="A14" s="12" t="s">
        <v>2</v>
      </c>
      <c r="B14" s="17" t="s">
        <v>31</v>
      </c>
      <c r="C14" s="10" t="s">
        <v>69</v>
      </c>
      <c r="D14" s="21">
        <v>352</v>
      </c>
      <c r="E14" s="18">
        <v>540</v>
      </c>
      <c r="F14" s="18">
        <v>495</v>
      </c>
      <c r="G14" s="19">
        <v>91.666666666666657</v>
      </c>
      <c r="H14" s="18">
        <v>114993894</v>
      </c>
      <c r="I14" s="18">
        <v>132647660</v>
      </c>
      <c r="J14" s="19">
        <v>115.3519159895568</v>
      </c>
      <c r="K14" s="18">
        <v>110343909</v>
      </c>
      <c r="L14" s="18">
        <v>130185430</v>
      </c>
      <c r="M14" s="19">
        <v>117.98152809685219</v>
      </c>
    </row>
    <row r="15" spans="1:13" ht="15" customHeight="1" x14ac:dyDescent="0.25">
      <c r="A15" s="12" t="s">
        <v>18</v>
      </c>
      <c r="B15" s="17" t="s">
        <v>31</v>
      </c>
      <c r="C15" s="53" t="s">
        <v>69</v>
      </c>
      <c r="D15" s="21">
        <v>333</v>
      </c>
      <c r="E15" s="18">
        <v>333</v>
      </c>
      <c r="F15" s="18">
        <v>360</v>
      </c>
      <c r="G15" s="19">
        <v>108.10810810810811</v>
      </c>
      <c r="H15" s="18">
        <v>185067651</v>
      </c>
      <c r="I15" s="18">
        <v>216137920</v>
      </c>
      <c r="J15" s="19">
        <v>116.78860072633654</v>
      </c>
      <c r="K15" s="18">
        <v>190203603</v>
      </c>
      <c r="L15" s="18">
        <v>200117030</v>
      </c>
      <c r="M15" s="19">
        <v>105.21200799755617</v>
      </c>
    </row>
    <row r="16" spans="1:13" ht="15" customHeight="1" x14ac:dyDescent="0.25">
      <c r="A16" s="12" t="s">
        <v>4</v>
      </c>
      <c r="B16" s="17" t="s">
        <v>31</v>
      </c>
      <c r="C16" s="10" t="s">
        <v>69</v>
      </c>
      <c r="D16" s="21">
        <v>321</v>
      </c>
      <c r="E16" s="18">
        <v>132</v>
      </c>
      <c r="F16" s="18">
        <v>146</v>
      </c>
      <c r="G16" s="19">
        <v>110.60606060606059</v>
      </c>
      <c r="H16" s="18">
        <v>76078398</v>
      </c>
      <c r="I16" s="18">
        <v>83894045</v>
      </c>
      <c r="J16" s="19">
        <v>110.27314875899464</v>
      </c>
      <c r="K16" s="18">
        <v>70263373</v>
      </c>
      <c r="L16" s="18">
        <v>79037294</v>
      </c>
      <c r="M16" s="19">
        <v>112.48719016093918</v>
      </c>
    </row>
    <row r="17" spans="1:13" ht="15" customHeight="1" x14ac:dyDescent="0.25">
      <c r="A17" s="12" t="s">
        <v>15</v>
      </c>
      <c r="B17" s="17" t="s">
        <v>31</v>
      </c>
      <c r="C17" s="53" t="s">
        <v>69</v>
      </c>
      <c r="D17" s="21">
        <v>302</v>
      </c>
      <c r="E17" s="18">
        <v>140</v>
      </c>
      <c r="F17" s="18">
        <v>180</v>
      </c>
      <c r="G17" s="19">
        <v>128.57142857142858</v>
      </c>
      <c r="H17" s="18">
        <v>60285551</v>
      </c>
      <c r="I17" s="18">
        <v>75402689</v>
      </c>
      <c r="J17" s="19">
        <v>125.07588924583273</v>
      </c>
      <c r="K17" s="18">
        <v>54502192</v>
      </c>
      <c r="L17" s="18">
        <v>72511745</v>
      </c>
      <c r="M17" s="19">
        <v>133.04372235157075</v>
      </c>
    </row>
    <row r="18" spans="1:13" ht="15" customHeight="1" x14ac:dyDescent="0.25">
      <c r="A18" s="12" t="s">
        <v>3</v>
      </c>
      <c r="B18" s="17" t="s">
        <v>31</v>
      </c>
      <c r="C18" s="10" t="s">
        <v>69</v>
      </c>
      <c r="D18" s="21">
        <v>287</v>
      </c>
      <c r="E18" s="18">
        <v>143</v>
      </c>
      <c r="F18" s="18">
        <v>153</v>
      </c>
      <c r="G18" s="19">
        <v>106.993006993007</v>
      </c>
      <c r="H18" s="18">
        <v>61139627</v>
      </c>
      <c r="I18" s="18">
        <v>68848237</v>
      </c>
      <c r="J18" s="19">
        <v>112.60820580406879</v>
      </c>
      <c r="K18" s="18">
        <v>56563196</v>
      </c>
      <c r="L18" s="18">
        <v>60808343</v>
      </c>
      <c r="M18" s="19">
        <v>107.50513991465405</v>
      </c>
    </row>
    <row r="19" spans="1:13" ht="15" customHeight="1" x14ac:dyDescent="0.25">
      <c r="A19" s="12" t="s">
        <v>19</v>
      </c>
      <c r="B19" s="13" t="s">
        <v>31</v>
      </c>
      <c r="C19" s="10" t="s">
        <v>69</v>
      </c>
      <c r="D19" s="20">
        <v>259</v>
      </c>
      <c r="E19" s="15">
        <v>131</v>
      </c>
      <c r="F19" s="15">
        <v>134</v>
      </c>
      <c r="G19" s="16">
        <v>102.29007633587786</v>
      </c>
      <c r="H19" s="15">
        <v>58034429</v>
      </c>
      <c r="I19" s="15">
        <v>58637288</v>
      </c>
      <c r="J19" s="16">
        <v>101.03879543641241</v>
      </c>
      <c r="K19" s="15">
        <v>51921754</v>
      </c>
      <c r="L19" s="15">
        <v>56295385</v>
      </c>
      <c r="M19" s="16">
        <v>108.42350395173477</v>
      </c>
    </row>
    <row r="20" spans="1:13" ht="15" customHeight="1" x14ac:dyDescent="0.25">
      <c r="A20" s="12" t="s">
        <v>14</v>
      </c>
      <c r="B20" s="13" t="s">
        <v>31</v>
      </c>
      <c r="C20" s="10" t="s">
        <v>69</v>
      </c>
      <c r="D20" s="20">
        <v>230</v>
      </c>
      <c r="E20" s="15">
        <v>302</v>
      </c>
      <c r="F20" s="15">
        <v>354</v>
      </c>
      <c r="G20" s="16">
        <v>117.21854304635761</v>
      </c>
      <c r="H20" s="15">
        <v>88986531</v>
      </c>
      <c r="I20" s="15">
        <v>103956987</v>
      </c>
      <c r="J20" s="16">
        <v>116.82328306516409</v>
      </c>
      <c r="K20" s="15">
        <v>88625108</v>
      </c>
      <c r="L20" s="15">
        <v>96736846</v>
      </c>
      <c r="M20" s="16">
        <v>109.15286670228939</v>
      </c>
    </row>
    <row r="21" spans="1:13" ht="15" customHeight="1" x14ac:dyDescent="0.25">
      <c r="A21" s="12" t="s">
        <v>1</v>
      </c>
      <c r="B21" s="13" t="s">
        <v>31</v>
      </c>
      <c r="C21" s="10" t="s">
        <v>69</v>
      </c>
      <c r="D21" s="20">
        <v>229</v>
      </c>
      <c r="E21" s="15">
        <v>64</v>
      </c>
      <c r="F21" s="15">
        <v>79</v>
      </c>
      <c r="G21" s="16">
        <v>123.4375</v>
      </c>
      <c r="H21" s="15">
        <v>41231557</v>
      </c>
      <c r="I21" s="15">
        <v>47393372</v>
      </c>
      <c r="J21" s="16">
        <v>114.94441502657781</v>
      </c>
      <c r="K21" s="15">
        <v>38763570</v>
      </c>
      <c r="L21" s="15">
        <v>45070879</v>
      </c>
      <c r="M21" s="16">
        <v>116.27122837241255</v>
      </c>
    </row>
    <row r="22" spans="1:13" ht="15" customHeight="1" x14ac:dyDescent="0.25">
      <c r="A22" s="12" t="s">
        <v>5</v>
      </c>
      <c r="B22" s="13" t="s">
        <v>31</v>
      </c>
      <c r="C22" s="10" t="s">
        <v>69</v>
      </c>
      <c r="D22" s="20">
        <v>218</v>
      </c>
      <c r="E22" s="15">
        <v>160</v>
      </c>
      <c r="F22" s="15">
        <v>179</v>
      </c>
      <c r="G22" s="16">
        <v>111.87499999999999</v>
      </c>
      <c r="H22" s="15">
        <v>59955680</v>
      </c>
      <c r="I22" s="15">
        <v>64849543</v>
      </c>
      <c r="J22" s="16">
        <v>108.16246767612343</v>
      </c>
      <c r="K22" s="15">
        <v>55619155</v>
      </c>
      <c r="L22" s="15">
        <v>62893477</v>
      </c>
      <c r="M22" s="16">
        <v>113.07880711240578</v>
      </c>
    </row>
    <row r="23" spans="1:13" ht="15" customHeight="1" x14ac:dyDescent="0.25">
      <c r="A23" s="12" t="s">
        <v>11</v>
      </c>
      <c r="B23" s="13" t="s">
        <v>31</v>
      </c>
      <c r="C23" s="10" t="s">
        <v>69</v>
      </c>
      <c r="D23" s="20">
        <v>206</v>
      </c>
      <c r="E23" s="15">
        <v>210</v>
      </c>
      <c r="F23" s="15">
        <v>272</v>
      </c>
      <c r="G23" s="16">
        <v>129.52380952380952</v>
      </c>
      <c r="H23" s="15">
        <v>47370610</v>
      </c>
      <c r="I23" s="15">
        <v>59840709</v>
      </c>
      <c r="J23" s="16">
        <v>126.32454806893981</v>
      </c>
      <c r="K23" s="15">
        <v>45916192</v>
      </c>
      <c r="L23" s="15">
        <v>56496435</v>
      </c>
      <c r="M23" s="16">
        <v>123.04250970986443</v>
      </c>
    </row>
    <row r="24" spans="1:13" ht="15" customHeight="1" x14ac:dyDescent="0.25">
      <c r="A24" s="12" t="s">
        <v>6</v>
      </c>
      <c r="B24" s="17" t="s">
        <v>31</v>
      </c>
      <c r="C24" s="53" t="s">
        <v>69</v>
      </c>
      <c r="D24" s="21">
        <v>204</v>
      </c>
      <c r="E24" s="18">
        <v>179</v>
      </c>
      <c r="F24" s="18">
        <v>176</v>
      </c>
      <c r="G24" s="19">
        <v>98.324022346368707</v>
      </c>
      <c r="H24" s="18">
        <v>46812344</v>
      </c>
      <c r="I24" s="18">
        <v>54331825</v>
      </c>
      <c r="J24" s="19">
        <v>116.06303029816239</v>
      </c>
      <c r="K24" s="18">
        <v>45094355</v>
      </c>
      <c r="L24" s="18">
        <v>52014841</v>
      </c>
      <c r="M24" s="19">
        <v>115.34667920186463</v>
      </c>
    </row>
    <row r="25" spans="1:13" ht="15" customHeight="1" x14ac:dyDescent="0.25">
      <c r="A25" s="12" t="s">
        <v>10</v>
      </c>
      <c r="B25" s="13" t="s">
        <v>31</v>
      </c>
      <c r="C25" s="53" t="s">
        <v>69</v>
      </c>
      <c r="D25" s="20">
        <v>184</v>
      </c>
      <c r="E25" s="15">
        <v>147</v>
      </c>
      <c r="F25" s="15">
        <v>185</v>
      </c>
      <c r="G25" s="16">
        <v>125.85034013605443</v>
      </c>
      <c r="H25" s="15">
        <v>31288472</v>
      </c>
      <c r="I25" s="15">
        <v>41054955</v>
      </c>
      <c r="J25" s="16">
        <v>131.21431752883299</v>
      </c>
      <c r="K25" s="15">
        <v>30365100</v>
      </c>
      <c r="L25" s="15">
        <v>39808664</v>
      </c>
      <c r="M25" s="16">
        <v>131.10005894925425</v>
      </c>
    </row>
    <row r="26" spans="1:13" ht="14.25" customHeight="1" x14ac:dyDescent="0.25">
      <c r="A26" s="12" t="s">
        <v>9</v>
      </c>
      <c r="B26" s="17" t="s">
        <v>31</v>
      </c>
      <c r="C26" s="53" t="s">
        <v>69</v>
      </c>
      <c r="D26" s="21">
        <v>131</v>
      </c>
      <c r="E26" s="18">
        <v>60</v>
      </c>
      <c r="F26" s="18">
        <v>62</v>
      </c>
      <c r="G26" s="19">
        <v>103.33333333333334</v>
      </c>
      <c r="H26" s="18">
        <v>22663938</v>
      </c>
      <c r="I26" s="18">
        <v>28552966</v>
      </c>
      <c r="J26" s="19">
        <v>125.98413391353259</v>
      </c>
      <c r="K26" s="18">
        <v>22224756</v>
      </c>
      <c r="L26" s="18">
        <v>26831175</v>
      </c>
      <c r="M26" s="19">
        <v>120.72652226193171</v>
      </c>
    </row>
    <row r="27" spans="1:13" ht="14.25" customHeight="1" x14ac:dyDescent="0.25">
      <c r="A27" s="12" t="s">
        <v>8</v>
      </c>
      <c r="B27" s="17" t="s">
        <v>31</v>
      </c>
      <c r="C27" s="10" t="s">
        <v>69</v>
      </c>
      <c r="D27" s="21">
        <v>121</v>
      </c>
      <c r="E27" s="18">
        <v>107</v>
      </c>
      <c r="F27" s="18">
        <v>110</v>
      </c>
      <c r="G27" s="19">
        <v>102.803738317757</v>
      </c>
      <c r="H27" s="18">
        <v>36751128</v>
      </c>
      <c r="I27" s="18">
        <v>41304864</v>
      </c>
      <c r="J27" s="19">
        <v>112.39073804755053</v>
      </c>
      <c r="K27" s="18">
        <v>35530714</v>
      </c>
      <c r="L27" s="18">
        <v>40233643</v>
      </c>
      <c r="M27" s="19">
        <v>113.23623555665108</v>
      </c>
    </row>
    <row r="28" spans="1:13" x14ac:dyDescent="0.25">
      <c r="A28" s="32" t="s">
        <v>63</v>
      </c>
      <c r="B28" s="33" t="s">
        <v>31</v>
      </c>
      <c r="C28" s="32" t="s">
        <v>69</v>
      </c>
      <c r="D28" s="34">
        <f>SUM(D7:D27)</f>
        <v>10052</v>
      </c>
      <c r="E28" s="35">
        <f>SUM(E7:E27)</f>
        <v>9440</v>
      </c>
      <c r="F28" s="35">
        <f>SUM(F7:F27)</f>
        <v>10246</v>
      </c>
      <c r="G28" s="36">
        <f>F28/E28*100</f>
        <v>108.53813559322035</v>
      </c>
      <c r="H28" s="35">
        <f>SUM(H7:H27)</f>
        <v>5022434370</v>
      </c>
      <c r="I28" s="35">
        <f>SUM(I7:I27)</f>
        <v>5730345174</v>
      </c>
      <c r="J28" s="36">
        <f>I28/H28*100</f>
        <v>114.09497370893469</v>
      </c>
      <c r="K28" s="35">
        <f>SUM(K7:K27)</f>
        <v>4837781343</v>
      </c>
      <c r="L28" s="35">
        <f>SUM(L7:L27)</f>
        <v>5484309324</v>
      </c>
      <c r="M28" s="36">
        <f>L28/K28*100</f>
        <v>113.3641422619377</v>
      </c>
    </row>
    <row r="29" spans="1:13" x14ac:dyDescent="0.25">
      <c r="A29" s="70" t="s">
        <v>75</v>
      </c>
      <c r="B29" s="71" t="s">
        <v>29</v>
      </c>
      <c r="C29" s="70" t="s">
        <v>72</v>
      </c>
      <c r="D29" s="72">
        <v>16095</v>
      </c>
      <c r="E29" s="73">
        <v>22973</v>
      </c>
      <c r="F29" s="73">
        <v>25087</v>
      </c>
      <c r="G29" s="74">
        <v>109.2021068210508</v>
      </c>
      <c r="H29" s="73">
        <v>12043063573</v>
      </c>
      <c r="I29" s="73">
        <v>12869810145</v>
      </c>
      <c r="J29" s="74">
        <v>106.86491910458341</v>
      </c>
      <c r="K29" s="73">
        <v>10250349106</v>
      </c>
      <c r="L29" s="73">
        <v>11182376390</v>
      </c>
      <c r="M29" s="74">
        <v>109.0926394248801</v>
      </c>
    </row>
    <row r="30" spans="1:13" x14ac:dyDescent="0.25">
      <c r="I30" s="7"/>
      <c r="L30" s="7"/>
    </row>
    <row r="31" spans="1:13" x14ac:dyDescent="0.25">
      <c r="A31" s="2" t="s">
        <v>62</v>
      </c>
      <c r="I31" s="7"/>
    </row>
    <row r="35" spans="1:1" x14ac:dyDescent="0.25">
      <c r="A35" s="4"/>
    </row>
  </sheetData>
  <sortState ref="A7:P27">
    <sortCondition descending="1" ref="D7:D27"/>
  </sortState>
  <mergeCells count="7">
    <mergeCell ref="K5:M5"/>
    <mergeCell ref="A5:A6"/>
    <mergeCell ref="B5:B6"/>
    <mergeCell ref="C5:C6"/>
    <mergeCell ref="D5:D6"/>
    <mergeCell ref="E5:G5"/>
    <mergeCell ref="H5:J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4" sqref="A34"/>
    </sheetView>
  </sheetViews>
  <sheetFormatPr defaultRowHeight="12.75" x14ac:dyDescent="0.25"/>
  <cols>
    <col min="1" max="1" width="17.5703125" style="8" customWidth="1"/>
    <col min="2" max="2" width="6" style="6" customWidth="1"/>
    <col min="3" max="3" width="21.7109375" style="4" customWidth="1"/>
    <col min="4" max="4" width="6.7109375" style="5" customWidth="1"/>
    <col min="5" max="6" width="11.42578125" style="5" customWidth="1"/>
    <col min="7" max="7" width="6.7109375" style="7" customWidth="1"/>
    <col min="8" max="9" width="13.85546875" style="5" bestFit="1" customWidth="1"/>
    <col min="10" max="10" width="7.5703125" style="7" customWidth="1"/>
    <col min="11" max="12" width="13.85546875" style="5" bestFit="1" customWidth="1"/>
    <col min="13" max="13" width="6.7109375" style="7" customWidth="1"/>
    <col min="14" max="251" width="9.140625" style="4"/>
    <col min="252" max="252" width="23.5703125" style="4" bestFit="1" customWidth="1"/>
    <col min="253" max="253" width="5.140625" style="4" bestFit="1" customWidth="1"/>
    <col min="254" max="254" width="70.7109375" style="4" customWidth="1"/>
    <col min="255" max="258" width="6.7109375" style="4" customWidth="1"/>
    <col min="259" max="260" width="12.7109375" style="4" customWidth="1"/>
    <col min="261" max="261" width="7.5703125" style="4" customWidth="1"/>
    <col min="262" max="263" width="12.7109375" style="4" customWidth="1"/>
    <col min="264" max="264" width="6.7109375" style="4" customWidth="1"/>
    <col min="265" max="507" width="9.140625" style="4"/>
    <col min="508" max="508" width="23.5703125" style="4" bestFit="1" customWidth="1"/>
    <col min="509" max="509" width="5.140625" style="4" bestFit="1" customWidth="1"/>
    <col min="510" max="510" width="70.7109375" style="4" customWidth="1"/>
    <col min="511" max="514" width="6.7109375" style="4" customWidth="1"/>
    <col min="515" max="516" width="12.7109375" style="4" customWidth="1"/>
    <col min="517" max="517" width="7.5703125" style="4" customWidth="1"/>
    <col min="518" max="519" width="12.7109375" style="4" customWidth="1"/>
    <col min="520" max="520" width="6.7109375" style="4" customWidth="1"/>
    <col min="521" max="763" width="9.140625" style="4"/>
    <col min="764" max="764" width="23.5703125" style="4" bestFit="1" customWidth="1"/>
    <col min="765" max="765" width="5.140625" style="4" bestFit="1" customWidth="1"/>
    <col min="766" max="766" width="70.7109375" style="4" customWidth="1"/>
    <col min="767" max="770" width="6.7109375" style="4" customWidth="1"/>
    <col min="771" max="772" width="12.7109375" style="4" customWidth="1"/>
    <col min="773" max="773" width="7.5703125" style="4" customWidth="1"/>
    <col min="774" max="775" width="12.7109375" style="4" customWidth="1"/>
    <col min="776" max="776" width="6.7109375" style="4" customWidth="1"/>
    <col min="777" max="1019" width="9.140625" style="4"/>
    <col min="1020" max="1020" width="23.5703125" style="4" bestFit="1" customWidth="1"/>
    <col min="1021" max="1021" width="5.140625" style="4" bestFit="1" customWidth="1"/>
    <col min="1022" max="1022" width="70.7109375" style="4" customWidth="1"/>
    <col min="1023" max="1026" width="6.7109375" style="4" customWidth="1"/>
    <col min="1027" max="1028" width="12.7109375" style="4" customWidth="1"/>
    <col min="1029" max="1029" width="7.5703125" style="4" customWidth="1"/>
    <col min="1030" max="1031" width="12.7109375" style="4" customWidth="1"/>
    <col min="1032" max="1032" width="6.7109375" style="4" customWidth="1"/>
    <col min="1033" max="1275" width="9.140625" style="4"/>
    <col min="1276" max="1276" width="23.5703125" style="4" bestFit="1" customWidth="1"/>
    <col min="1277" max="1277" width="5.140625" style="4" bestFit="1" customWidth="1"/>
    <col min="1278" max="1278" width="70.7109375" style="4" customWidth="1"/>
    <col min="1279" max="1282" width="6.7109375" style="4" customWidth="1"/>
    <col min="1283" max="1284" width="12.7109375" style="4" customWidth="1"/>
    <col min="1285" max="1285" width="7.5703125" style="4" customWidth="1"/>
    <col min="1286" max="1287" width="12.7109375" style="4" customWidth="1"/>
    <col min="1288" max="1288" width="6.7109375" style="4" customWidth="1"/>
    <col min="1289" max="1531" width="9.140625" style="4"/>
    <col min="1532" max="1532" width="23.5703125" style="4" bestFit="1" customWidth="1"/>
    <col min="1533" max="1533" width="5.140625" style="4" bestFit="1" customWidth="1"/>
    <col min="1534" max="1534" width="70.7109375" style="4" customWidth="1"/>
    <col min="1535" max="1538" width="6.7109375" style="4" customWidth="1"/>
    <col min="1539" max="1540" width="12.7109375" style="4" customWidth="1"/>
    <col min="1541" max="1541" width="7.5703125" style="4" customWidth="1"/>
    <col min="1542" max="1543" width="12.7109375" style="4" customWidth="1"/>
    <col min="1544" max="1544" width="6.7109375" style="4" customWidth="1"/>
    <col min="1545" max="1787" width="9.140625" style="4"/>
    <col min="1788" max="1788" width="23.5703125" style="4" bestFit="1" customWidth="1"/>
    <col min="1789" max="1789" width="5.140625" style="4" bestFit="1" customWidth="1"/>
    <col min="1790" max="1790" width="70.7109375" style="4" customWidth="1"/>
    <col min="1791" max="1794" width="6.7109375" style="4" customWidth="1"/>
    <col min="1795" max="1796" width="12.7109375" style="4" customWidth="1"/>
    <col min="1797" max="1797" width="7.5703125" style="4" customWidth="1"/>
    <col min="1798" max="1799" width="12.7109375" style="4" customWidth="1"/>
    <col min="1800" max="1800" width="6.7109375" style="4" customWidth="1"/>
    <col min="1801" max="2043" width="9.140625" style="4"/>
    <col min="2044" max="2044" width="23.5703125" style="4" bestFit="1" customWidth="1"/>
    <col min="2045" max="2045" width="5.140625" style="4" bestFit="1" customWidth="1"/>
    <col min="2046" max="2046" width="70.7109375" style="4" customWidth="1"/>
    <col min="2047" max="2050" width="6.7109375" style="4" customWidth="1"/>
    <col min="2051" max="2052" width="12.7109375" style="4" customWidth="1"/>
    <col min="2053" max="2053" width="7.5703125" style="4" customWidth="1"/>
    <col min="2054" max="2055" width="12.7109375" style="4" customWidth="1"/>
    <col min="2056" max="2056" width="6.7109375" style="4" customWidth="1"/>
    <col min="2057" max="2299" width="9.140625" style="4"/>
    <col min="2300" max="2300" width="23.5703125" style="4" bestFit="1" customWidth="1"/>
    <col min="2301" max="2301" width="5.140625" style="4" bestFit="1" customWidth="1"/>
    <col min="2302" max="2302" width="70.7109375" style="4" customWidth="1"/>
    <col min="2303" max="2306" width="6.7109375" style="4" customWidth="1"/>
    <col min="2307" max="2308" width="12.7109375" style="4" customWidth="1"/>
    <col min="2309" max="2309" width="7.5703125" style="4" customWidth="1"/>
    <col min="2310" max="2311" width="12.7109375" style="4" customWidth="1"/>
    <col min="2312" max="2312" width="6.7109375" style="4" customWidth="1"/>
    <col min="2313" max="2555" width="9.140625" style="4"/>
    <col min="2556" max="2556" width="23.5703125" style="4" bestFit="1" customWidth="1"/>
    <col min="2557" max="2557" width="5.140625" style="4" bestFit="1" customWidth="1"/>
    <col min="2558" max="2558" width="70.7109375" style="4" customWidth="1"/>
    <col min="2559" max="2562" width="6.7109375" style="4" customWidth="1"/>
    <col min="2563" max="2564" width="12.7109375" style="4" customWidth="1"/>
    <col min="2565" max="2565" width="7.5703125" style="4" customWidth="1"/>
    <col min="2566" max="2567" width="12.7109375" style="4" customWidth="1"/>
    <col min="2568" max="2568" width="6.7109375" style="4" customWidth="1"/>
    <col min="2569" max="2811" width="9.140625" style="4"/>
    <col min="2812" max="2812" width="23.5703125" style="4" bestFit="1" customWidth="1"/>
    <col min="2813" max="2813" width="5.140625" style="4" bestFit="1" customWidth="1"/>
    <col min="2814" max="2814" width="70.7109375" style="4" customWidth="1"/>
    <col min="2815" max="2818" width="6.7109375" style="4" customWidth="1"/>
    <col min="2819" max="2820" width="12.7109375" style="4" customWidth="1"/>
    <col min="2821" max="2821" width="7.5703125" style="4" customWidth="1"/>
    <col min="2822" max="2823" width="12.7109375" style="4" customWidth="1"/>
    <col min="2824" max="2824" width="6.7109375" style="4" customWidth="1"/>
    <col min="2825" max="3067" width="9.140625" style="4"/>
    <col min="3068" max="3068" width="23.5703125" style="4" bestFit="1" customWidth="1"/>
    <col min="3069" max="3069" width="5.140625" style="4" bestFit="1" customWidth="1"/>
    <col min="3070" max="3070" width="70.7109375" style="4" customWidth="1"/>
    <col min="3071" max="3074" width="6.7109375" style="4" customWidth="1"/>
    <col min="3075" max="3076" width="12.7109375" style="4" customWidth="1"/>
    <col min="3077" max="3077" width="7.5703125" style="4" customWidth="1"/>
    <col min="3078" max="3079" width="12.7109375" style="4" customWidth="1"/>
    <col min="3080" max="3080" width="6.7109375" style="4" customWidth="1"/>
    <col min="3081" max="3323" width="9.140625" style="4"/>
    <col min="3324" max="3324" width="23.5703125" style="4" bestFit="1" customWidth="1"/>
    <col min="3325" max="3325" width="5.140625" style="4" bestFit="1" customWidth="1"/>
    <col min="3326" max="3326" width="70.7109375" style="4" customWidth="1"/>
    <col min="3327" max="3330" width="6.7109375" style="4" customWidth="1"/>
    <col min="3331" max="3332" width="12.7109375" style="4" customWidth="1"/>
    <col min="3333" max="3333" width="7.5703125" style="4" customWidth="1"/>
    <col min="3334" max="3335" width="12.7109375" style="4" customWidth="1"/>
    <col min="3336" max="3336" width="6.7109375" style="4" customWidth="1"/>
    <col min="3337" max="3579" width="9.140625" style="4"/>
    <col min="3580" max="3580" width="23.5703125" style="4" bestFit="1" customWidth="1"/>
    <col min="3581" max="3581" width="5.140625" style="4" bestFit="1" customWidth="1"/>
    <col min="3582" max="3582" width="70.7109375" style="4" customWidth="1"/>
    <col min="3583" max="3586" width="6.7109375" style="4" customWidth="1"/>
    <col min="3587" max="3588" width="12.7109375" style="4" customWidth="1"/>
    <col min="3589" max="3589" width="7.5703125" style="4" customWidth="1"/>
    <col min="3590" max="3591" width="12.7109375" style="4" customWidth="1"/>
    <col min="3592" max="3592" width="6.7109375" style="4" customWidth="1"/>
    <col min="3593" max="3835" width="9.140625" style="4"/>
    <col min="3836" max="3836" width="23.5703125" style="4" bestFit="1" customWidth="1"/>
    <col min="3837" max="3837" width="5.140625" style="4" bestFit="1" customWidth="1"/>
    <col min="3838" max="3838" width="70.7109375" style="4" customWidth="1"/>
    <col min="3839" max="3842" width="6.7109375" style="4" customWidth="1"/>
    <col min="3843" max="3844" width="12.7109375" style="4" customWidth="1"/>
    <col min="3845" max="3845" width="7.5703125" style="4" customWidth="1"/>
    <col min="3846" max="3847" width="12.7109375" style="4" customWidth="1"/>
    <col min="3848" max="3848" width="6.7109375" style="4" customWidth="1"/>
    <col min="3849" max="4091" width="9.140625" style="4"/>
    <col min="4092" max="4092" width="23.5703125" style="4" bestFit="1" customWidth="1"/>
    <col min="4093" max="4093" width="5.140625" style="4" bestFit="1" customWidth="1"/>
    <col min="4094" max="4094" width="70.7109375" style="4" customWidth="1"/>
    <col min="4095" max="4098" width="6.7109375" style="4" customWidth="1"/>
    <col min="4099" max="4100" width="12.7109375" style="4" customWidth="1"/>
    <col min="4101" max="4101" width="7.5703125" style="4" customWidth="1"/>
    <col min="4102" max="4103" width="12.7109375" style="4" customWidth="1"/>
    <col min="4104" max="4104" width="6.7109375" style="4" customWidth="1"/>
    <col min="4105" max="4347" width="9.140625" style="4"/>
    <col min="4348" max="4348" width="23.5703125" style="4" bestFit="1" customWidth="1"/>
    <col min="4349" max="4349" width="5.140625" style="4" bestFit="1" customWidth="1"/>
    <col min="4350" max="4350" width="70.7109375" style="4" customWidth="1"/>
    <col min="4351" max="4354" width="6.7109375" style="4" customWidth="1"/>
    <col min="4355" max="4356" width="12.7109375" style="4" customWidth="1"/>
    <col min="4357" max="4357" width="7.5703125" style="4" customWidth="1"/>
    <col min="4358" max="4359" width="12.7109375" style="4" customWidth="1"/>
    <col min="4360" max="4360" width="6.7109375" style="4" customWidth="1"/>
    <col min="4361" max="4603" width="9.140625" style="4"/>
    <col min="4604" max="4604" width="23.5703125" style="4" bestFit="1" customWidth="1"/>
    <col min="4605" max="4605" width="5.140625" style="4" bestFit="1" customWidth="1"/>
    <col min="4606" max="4606" width="70.7109375" style="4" customWidth="1"/>
    <col min="4607" max="4610" width="6.7109375" style="4" customWidth="1"/>
    <col min="4611" max="4612" width="12.7109375" style="4" customWidth="1"/>
    <col min="4613" max="4613" width="7.5703125" style="4" customWidth="1"/>
    <col min="4614" max="4615" width="12.7109375" style="4" customWidth="1"/>
    <col min="4616" max="4616" width="6.7109375" style="4" customWidth="1"/>
    <col min="4617" max="4859" width="9.140625" style="4"/>
    <col min="4860" max="4860" width="23.5703125" style="4" bestFit="1" customWidth="1"/>
    <col min="4861" max="4861" width="5.140625" style="4" bestFit="1" customWidth="1"/>
    <col min="4862" max="4862" width="70.7109375" style="4" customWidth="1"/>
    <col min="4863" max="4866" width="6.7109375" style="4" customWidth="1"/>
    <col min="4867" max="4868" width="12.7109375" style="4" customWidth="1"/>
    <col min="4869" max="4869" width="7.5703125" style="4" customWidth="1"/>
    <col min="4870" max="4871" width="12.7109375" style="4" customWidth="1"/>
    <col min="4872" max="4872" width="6.7109375" style="4" customWidth="1"/>
    <col min="4873" max="5115" width="9.140625" style="4"/>
    <col min="5116" max="5116" width="23.5703125" style="4" bestFit="1" customWidth="1"/>
    <col min="5117" max="5117" width="5.140625" style="4" bestFit="1" customWidth="1"/>
    <col min="5118" max="5118" width="70.7109375" style="4" customWidth="1"/>
    <col min="5119" max="5122" width="6.7109375" style="4" customWidth="1"/>
    <col min="5123" max="5124" width="12.7109375" style="4" customWidth="1"/>
    <col min="5125" max="5125" width="7.5703125" style="4" customWidth="1"/>
    <col min="5126" max="5127" width="12.7109375" style="4" customWidth="1"/>
    <col min="5128" max="5128" width="6.7109375" style="4" customWidth="1"/>
    <col min="5129" max="5371" width="9.140625" style="4"/>
    <col min="5372" max="5372" width="23.5703125" style="4" bestFit="1" customWidth="1"/>
    <col min="5373" max="5373" width="5.140625" style="4" bestFit="1" customWidth="1"/>
    <col min="5374" max="5374" width="70.7109375" style="4" customWidth="1"/>
    <col min="5375" max="5378" width="6.7109375" style="4" customWidth="1"/>
    <col min="5379" max="5380" width="12.7109375" style="4" customWidth="1"/>
    <col min="5381" max="5381" width="7.5703125" style="4" customWidth="1"/>
    <col min="5382" max="5383" width="12.7109375" style="4" customWidth="1"/>
    <col min="5384" max="5384" width="6.7109375" style="4" customWidth="1"/>
    <col min="5385" max="5627" width="9.140625" style="4"/>
    <col min="5628" max="5628" width="23.5703125" style="4" bestFit="1" customWidth="1"/>
    <col min="5629" max="5629" width="5.140625" style="4" bestFit="1" customWidth="1"/>
    <col min="5630" max="5630" width="70.7109375" style="4" customWidth="1"/>
    <col min="5631" max="5634" width="6.7109375" style="4" customWidth="1"/>
    <col min="5635" max="5636" width="12.7109375" style="4" customWidth="1"/>
    <col min="5637" max="5637" width="7.5703125" style="4" customWidth="1"/>
    <col min="5638" max="5639" width="12.7109375" style="4" customWidth="1"/>
    <col min="5640" max="5640" width="6.7109375" style="4" customWidth="1"/>
    <col min="5641" max="5883" width="9.140625" style="4"/>
    <col min="5884" max="5884" width="23.5703125" style="4" bestFit="1" customWidth="1"/>
    <col min="5885" max="5885" width="5.140625" style="4" bestFit="1" customWidth="1"/>
    <col min="5886" max="5886" width="70.7109375" style="4" customWidth="1"/>
    <col min="5887" max="5890" width="6.7109375" style="4" customWidth="1"/>
    <col min="5891" max="5892" width="12.7109375" style="4" customWidth="1"/>
    <col min="5893" max="5893" width="7.5703125" style="4" customWidth="1"/>
    <col min="5894" max="5895" width="12.7109375" style="4" customWidth="1"/>
    <col min="5896" max="5896" width="6.7109375" style="4" customWidth="1"/>
    <col min="5897" max="6139" width="9.140625" style="4"/>
    <col min="6140" max="6140" width="23.5703125" style="4" bestFit="1" customWidth="1"/>
    <col min="6141" max="6141" width="5.140625" style="4" bestFit="1" customWidth="1"/>
    <col min="6142" max="6142" width="70.7109375" style="4" customWidth="1"/>
    <col min="6143" max="6146" width="6.7109375" style="4" customWidth="1"/>
    <col min="6147" max="6148" width="12.7109375" style="4" customWidth="1"/>
    <col min="6149" max="6149" width="7.5703125" style="4" customWidth="1"/>
    <col min="6150" max="6151" width="12.7109375" style="4" customWidth="1"/>
    <col min="6152" max="6152" width="6.7109375" style="4" customWidth="1"/>
    <col min="6153" max="6395" width="9.140625" style="4"/>
    <col min="6396" max="6396" width="23.5703125" style="4" bestFit="1" customWidth="1"/>
    <col min="6397" max="6397" width="5.140625" style="4" bestFit="1" customWidth="1"/>
    <col min="6398" max="6398" width="70.7109375" style="4" customWidth="1"/>
    <col min="6399" max="6402" width="6.7109375" style="4" customWidth="1"/>
    <col min="6403" max="6404" width="12.7109375" style="4" customWidth="1"/>
    <col min="6405" max="6405" width="7.5703125" style="4" customWidth="1"/>
    <col min="6406" max="6407" width="12.7109375" style="4" customWidth="1"/>
    <col min="6408" max="6408" width="6.7109375" style="4" customWidth="1"/>
    <col min="6409" max="6651" width="9.140625" style="4"/>
    <col min="6652" max="6652" width="23.5703125" style="4" bestFit="1" customWidth="1"/>
    <col min="6653" max="6653" width="5.140625" style="4" bestFit="1" customWidth="1"/>
    <col min="6654" max="6654" width="70.7109375" style="4" customWidth="1"/>
    <col min="6655" max="6658" width="6.7109375" style="4" customWidth="1"/>
    <col min="6659" max="6660" width="12.7109375" style="4" customWidth="1"/>
    <col min="6661" max="6661" width="7.5703125" style="4" customWidth="1"/>
    <col min="6662" max="6663" width="12.7109375" style="4" customWidth="1"/>
    <col min="6664" max="6664" width="6.7109375" style="4" customWidth="1"/>
    <col min="6665" max="6907" width="9.140625" style="4"/>
    <col min="6908" max="6908" width="23.5703125" style="4" bestFit="1" customWidth="1"/>
    <col min="6909" max="6909" width="5.140625" style="4" bestFit="1" customWidth="1"/>
    <col min="6910" max="6910" width="70.7109375" style="4" customWidth="1"/>
    <col min="6911" max="6914" width="6.7109375" style="4" customWidth="1"/>
    <col min="6915" max="6916" width="12.7109375" style="4" customWidth="1"/>
    <col min="6917" max="6917" width="7.5703125" style="4" customWidth="1"/>
    <col min="6918" max="6919" width="12.7109375" style="4" customWidth="1"/>
    <col min="6920" max="6920" width="6.7109375" style="4" customWidth="1"/>
    <col min="6921" max="7163" width="9.140625" style="4"/>
    <col min="7164" max="7164" width="23.5703125" style="4" bestFit="1" customWidth="1"/>
    <col min="7165" max="7165" width="5.140625" style="4" bestFit="1" customWidth="1"/>
    <col min="7166" max="7166" width="70.7109375" style="4" customWidth="1"/>
    <col min="7167" max="7170" width="6.7109375" style="4" customWidth="1"/>
    <col min="7171" max="7172" width="12.7109375" style="4" customWidth="1"/>
    <col min="7173" max="7173" width="7.5703125" style="4" customWidth="1"/>
    <col min="7174" max="7175" width="12.7109375" style="4" customWidth="1"/>
    <col min="7176" max="7176" width="6.7109375" style="4" customWidth="1"/>
    <col min="7177" max="7419" width="9.140625" style="4"/>
    <col min="7420" max="7420" width="23.5703125" style="4" bestFit="1" customWidth="1"/>
    <col min="7421" max="7421" width="5.140625" style="4" bestFit="1" customWidth="1"/>
    <col min="7422" max="7422" width="70.7109375" style="4" customWidth="1"/>
    <col min="7423" max="7426" width="6.7109375" style="4" customWidth="1"/>
    <col min="7427" max="7428" width="12.7109375" style="4" customWidth="1"/>
    <col min="7429" max="7429" width="7.5703125" style="4" customWidth="1"/>
    <col min="7430" max="7431" width="12.7109375" style="4" customWidth="1"/>
    <col min="7432" max="7432" width="6.7109375" style="4" customWidth="1"/>
    <col min="7433" max="7675" width="9.140625" style="4"/>
    <col min="7676" max="7676" width="23.5703125" style="4" bestFit="1" customWidth="1"/>
    <col min="7677" max="7677" width="5.140625" style="4" bestFit="1" customWidth="1"/>
    <col min="7678" max="7678" width="70.7109375" style="4" customWidth="1"/>
    <col min="7679" max="7682" width="6.7109375" style="4" customWidth="1"/>
    <col min="7683" max="7684" width="12.7109375" style="4" customWidth="1"/>
    <col min="7685" max="7685" width="7.5703125" style="4" customWidth="1"/>
    <col min="7686" max="7687" width="12.7109375" style="4" customWidth="1"/>
    <col min="7688" max="7688" width="6.7109375" style="4" customWidth="1"/>
    <col min="7689" max="7931" width="9.140625" style="4"/>
    <col min="7932" max="7932" width="23.5703125" style="4" bestFit="1" customWidth="1"/>
    <col min="7933" max="7933" width="5.140625" style="4" bestFit="1" customWidth="1"/>
    <col min="7934" max="7934" width="70.7109375" style="4" customWidth="1"/>
    <col min="7935" max="7938" width="6.7109375" style="4" customWidth="1"/>
    <col min="7939" max="7940" width="12.7109375" style="4" customWidth="1"/>
    <col min="7941" max="7941" width="7.5703125" style="4" customWidth="1"/>
    <col min="7942" max="7943" width="12.7109375" style="4" customWidth="1"/>
    <col min="7944" max="7944" width="6.7109375" style="4" customWidth="1"/>
    <col min="7945" max="8187" width="9.140625" style="4"/>
    <col min="8188" max="8188" width="23.5703125" style="4" bestFit="1" customWidth="1"/>
    <col min="8189" max="8189" width="5.140625" style="4" bestFit="1" customWidth="1"/>
    <col min="8190" max="8190" width="70.7109375" style="4" customWidth="1"/>
    <col min="8191" max="8194" width="6.7109375" style="4" customWidth="1"/>
    <col min="8195" max="8196" width="12.7109375" style="4" customWidth="1"/>
    <col min="8197" max="8197" width="7.5703125" style="4" customWidth="1"/>
    <col min="8198" max="8199" width="12.7109375" style="4" customWidth="1"/>
    <col min="8200" max="8200" width="6.7109375" style="4" customWidth="1"/>
    <col min="8201" max="8443" width="9.140625" style="4"/>
    <col min="8444" max="8444" width="23.5703125" style="4" bestFit="1" customWidth="1"/>
    <col min="8445" max="8445" width="5.140625" style="4" bestFit="1" customWidth="1"/>
    <col min="8446" max="8446" width="70.7109375" style="4" customWidth="1"/>
    <col min="8447" max="8450" width="6.7109375" style="4" customWidth="1"/>
    <col min="8451" max="8452" width="12.7109375" style="4" customWidth="1"/>
    <col min="8453" max="8453" width="7.5703125" style="4" customWidth="1"/>
    <col min="8454" max="8455" width="12.7109375" style="4" customWidth="1"/>
    <col min="8456" max="8456" width="6.7109375" style="4" customWidth="1"/>
    <col min="8457" max="8699" width="9.140625" style="4"/>
    <col min="8700" max="8700" width="23.5703125" style="4" bestFit="1" customWidth="1"/>
    <col min="8701" max="8701" width="5.140625" style="4" bestFit="1" customWidth="1"/>
    <col min="8702" max="8702" width="70.7109375" style="4" customWidth="1"/>
    <col min="8703" max="8706" width="6.7109375" style="4" customWidth="1"/>
    <col min="8707" max="8708" width="12.7109375" style="4" customWidth="1"/>
    <col min="8709" max="8709" width="7.5703125" style="4" customWidth="1"/>
    <col min="8710" max="8711" width="12.7109375" style="4" customWidth="1"/>
    <col min="8712" max="8712" width="6.7109375" style="4" customWidth="1"/>
    <col min="8713" max="8955" width="9.140625" style="4"/>
    <col min="8956" max="8956" width="23.5703125" style="4" bestFit="1" customWidth="1"/>
    <col min="8957" max="8957" width="5.140625" style="4" bestFit="1" customWidth="1"/>
    <col min="8958" max="8958" width="70.7109375" style="4" customWidth="1"/>
    <col min="8959" max="8962" width="6.7109375" style="4" customWidth="1"/>
    <col min="8963" max="8964" width="12.7109375" style="4" customWidth="1"/>
    <col min="8965" max="8965" width="7.5703125" style="4" customWidth="1"/>
    <col min="8966" max="8967" width="12.7109375" style="4" customWidth="1"/>
    <col min="8968" max="8968" width="6.7109375" style="4" customWidth="1"/>
    <col min="8969" max="9211" width="9.140625" style="4"/>
    <col min="9212" max="9212" width="23.5703125" style="4" bestFit="1" customWidth="1"/>
    <col min="9213" max="9213" width="5.140625" style="4" bestFit="1" customWidth="1"/>
    <col min="9214" max="9214" width="70.7109375" style="4" customWidth="1"/>
    <col min="9215" max="9218" width="6.7109375" style="4" customWidth="1"/>
    <col min="9219" max="9220" width="12.7109375" style="4" customWidth="1"/>
    <col min="9221" max="9221" width="7.5703125" style="4" customWidth="1"/>
    <col min="9222" max="9223" width="12.7109375" style="4" customWidth="1"/>
    <col min="9224" max="9224" width="6.7109375" style="4" customWidth="1"/>
    <col min="9225" max="9467" width="9.140625" style="4"/>
    <col min="9468" max="9468" width="23.5703125" style="4" bestFit="1" customWidth="1"/>
    <col min="9469" max="9469" width="5.140625" style="4" bestFit="1" customWidth="1"/>
    <col min="9470" max="9470" width="70.7109375" style="4" customWidth="1"/>
    <col min="9471" max="9474" width="6.7109375" style="4" customWidth="1"/>
    <col min="9475" max="9476" width="12.7109375" style="4" customWidth="1"/>
    <col min="9477" max="9477" width="7.5703125" style="4" customWidth="1"/>
    <col min="9478" max="9479" width="12.7109375" style="4" customWidth="1"/>
    <col min="9480" max="9480" width="6.7109375" style="4" customWidth="1"/>
    <col min="9481" max="9723" width="9.140625" style="4"/>
    <col min="9724" max="9724" width="23.5703125" style="4" bestFit="1" customWidth="1"/>
    <col min="9725" max="9725" width="5.140625" style="4" bestFit="1" customWidth="1"/>
    <col min="9726" max="9726" width="70.7109375" style="4" customWidth="1"/>
    <col min="9727" max="9730" width="6.7109375" style="4" customWidth="1"/>
    <col min="9731" max="9732" width="12.7109375" style="4" customWidth="1"/>
    <col min="9733" max="9733" width="7.5703125" style="4" customWidth="1"/>
    <col min="9734" max="9735" width="12.7109375" style="4" customWidth="1"/>
    <col min="9736" max="9736" width="6.7109375" style="4" customWidth="1"/>
    <col min="9737" max="9979" width="9.140625" style="4"/>
    <col min="9980" max="9980" width="23.5703125" style="4" bestFit="1" customWidth="1"/>
    <col min="9981" max="9981" width="5.140625" style="4" bestFit="1" customWidth="1"/>
    <col min="9982" max="9982" width="70.7109375" style="4" customWidth="1"/>
    <col min="9983" max="9986" width="6.7109375" style="4" customWidth="1"/>
    <col min="9987" max="9988" width="12.7109375" style="4" customWidth="1"/>
    <col min="9989" max="9989" width="7.5703125" style="4" customWidth="1"/>
    <col min="9990" max="9991" width="12.7109375" style="4" customWidth="1"/>
    <col min="9992" max="9992" width="6.7109375" style="4" customWidth="1"/>
    <col min="9993" max="10235" width="9.140625" style="4"/>
    <col min="10236" max="10236" width="23.5703125" style="4" bestFit="1" customWidth="1"/>
    <col min="10237" max="10237" width="5.140625" style="4" bestFit="1" customWidth="1"/>
    <col min="10238" max="10238" width="70.7109375" style="4" customWidth="1"/>
    <col min="10239" max="10242" width="6.7109375" style="4" customWidth="1"/>
    <col min="10243" max="10244" width="12.7109375" style="4" customWidth="1"/>
    <col min="10245" max="10245" width="7.5703125" style="4" customWidth="1"/>
    <col min="10246" max="10247" width="12.7109375" style="4" customWidth="1"/>
    <col min="10248" max="10248" width="6.7109375" style="4" customWidth="1"/>
    <col min="10249" max="10491" width="9.140625" style="4"/>
    <col min="10492" max="10492" width="23.5703125" style="4" bestFit="1" customWidth="1"/>
    <col min="10493" max="10493" width="5.140625" style="4" bestFit="1" customWidth="1"/>
    <col min="10494" max="10494" width="70.7109375" style="4" customWidth="1"/>
    <col min="10495" max="10498" width="6.7109375" style="4" customWidth="1"/>
    <col min="10499" max="10500" width="12.7109375" style="4" customWidth="1"/>
    <col min="10501" max="10501" width="7.5703125" style="4" customWidth="1"/>
    <col min="10502" max="10503" width="12.7109375" style="4" customWidth="1"/>
    <col min="10504" max="10504" width="6.7109375" style="4" customWidth="1"/>
    <col min="10505" max="10747" width="9.140625" style="4"/>
    <col min="10748" max="10748" width="23.5703125" style="4" bestFit="1" customWidth="1"/>
    <col min="10749" max="10749" width="5.140625" style="4" bestFit="1" customWidth="1"/>
    <col min="10750" max="10750" width="70.7109375" style="4" customWidth="1"/>
    <col min="10751" max="10754" width="6.7109375" style="4" customWidth="1"/>
    <col min="10755" max="10756" width="12.7109375" style="4" customWidth="1"/>
    <col min="10757" max="10757" width="7.5703125" style="4" customWidth="1"/>
    <col min="10758" max="10759" width="12.7109375" style="4" customWidth="1"/>
    <col min="10760" max="10760" width="6.7109375" style="4" customWidth="1"/>
    <col min="10761" max="11003" width="9.140625" style="4"/>
    <col min="11004" max="11004" width="23.5703125" style="4" bestFit="1" customWidth="1"/>
    <col min="11005" max="11005" width="5.140625" style="4" bestFit="1" customWidth="1"/>
    <col min="11006" max="11006" width="70.7109375" style="4" customWidth="1"/>
    <col min="11007" max="11010" width="6.7109375" style="4" customWidth="1"/>
    <col min="11011" max="11012" width="12.7109375" style="4" customWidth="1"/>
    <col min="11013" max="11013" width="7.5703125" style="4" customWidth="1"/>
    <col min="11014" max="11015" width="12.7109375" style="4" customWidth="1"/>
    <col min="11016" max="11016" width="6.7109375" style="4" customWidth="1"/>
    <col min="11017" max="11259" width="9.140625" style="4"/>
    <col min="11260" max="11260" width="23.5703125" style="4" bestFit="1" customWidth="1"/>
    <col min="11261" max="11261" width="5.140625" style="4" bestFit="1" customWidth="1"/>
    <col min="11262" max="11262" width="70.7109375" style="4" customWidth="1"/>
    <col min="11263" max="11266" width="6.7109375" style="4" customWidth="1"/>
    <col min="11267" max="11268" width="12.7109375" style="4" customWidth="1"/>
    <col min="11269" max="11269" width="7.5703125" style="4" customWidth="1"/>
    <col min="11270" max="11271" width="12.7109375" style="4" customWidth="1"/>
    <col min="11272" max="11272" width="6.7109375" style="4" customWidth="1"/>
    <col min="11273" max="11515" width="9.140625" style="4"/>
    <col min="11516" max="11516" width="23.5703125" style="4" bestFit="1" customWidth="1"/>
    <col min="11517" max="11517" width="5.140625" style="4" bestFit="1" customWidth="1"/>
    <col min="11518" max="11518" width="70.7109375" style="4" customWidth="1"/>
    <col min="11519" max="11522" width="6.7109375" style="4" customWidth="1"/>
    <col min="11523" max="11524" width="12.7109375" style="4" customWidth="1"/>
    <col min="11525" max="11525" width="7.5703125" style="4" customWidth="1"/>
    <col min="11526" max="11527" width="12.7109375" style="4" customWidth="1"/>
    <col min="11528" max="11528" width="6.7109375" style="4" customWidth="1"/>
    <col min="11529" max="11771" width="9.140625" style="4"/>
    <col min="11772" max="11772" width="23.5703125" style="4" bestFit="1" customWidth="1"/>
    <col min="11773" max="11773" width="5.140625" style="4" bestFit="1" customWidth="1"/>
    <col min="11774" max="11774" width="70.7109375" style="4" customWidth="1"/>
    <col min="11775" max="11778" width="6.7109375" style="4" customWidth="1"/>
    <col min="11779" max="11780" width="12.7109375" style="4" customWidth="1"/>
    <col min="11781" max="11781" width="7.5703125" style="4" customWidth="1"/>
    <col min="11782" max="11783" width="12.7109375" style="4" customWidth="1"/>
    <col min="11784" max="11784" width="6.7109375" style="4" customWidth="1"/>
    <col min="11785" max="12027" width="9.140625" style="4"/>
    <col min="12028" max="12028" width="23.5703125" style="4" bestFit="1" customWidth="1"/>
    <col min="12029" max="12029" width="5.140625" style="4" bestFit="1" customWidth="1"/>
    <col min="12030" max="12030" width="70.7109375" style="4" customWidth="1"/>
    <col min="12031" max="12034" width="6.7109375" style="4" customWidth="1"/>
    <col min="12035" max="12036" width="12.7109375" style="4" customWidth="1"/>
    <col min="12037" max="12037" width="7.5703125" style="4" customWidth="1"/>
    <col min="12038" max="12039" width="12.7109375" style="4" customWidth="1"/>
    <col min="12040" max="12040" width="6.7109375" style="4" customWidth="1"/>
    <col min="12041" max="12283" width="9.140625" style="4"/>
    <col min="12284" max="12284" width="23.5703125" style="4" bestFit="1" customWidth="1"/>
    <col min="12285" max="12285" width="5.140625" style="4" bestFit="1" customWidth="1"/>
    <col min="12286" max="12286" width="70.7109375" style="4" customWidth="1"/>
    <col min="12287" max="12290" width="6.7109375" style="4" customWidth="1"/>
    <col min="12291" max="12292" width="12.7109375" style="4" customWidth="1"/>
    <col min="12293" max="12293" width="7.5703125" style="4" customWidth="1"/>
    <col min="12294" max="12295" width="12.7109375" style="4" customWidth="1"/>
    <col min="12296" max="12296" width="6.7109375" style="4" customWidth="1"/>
    <col min="12297" max="12539" width="9.140625" style="4"/>
    <col min="12540" max="12540" width="23.5703125" style="4" bestFit="1" customWidth="1"/>
    <col min="12541" max="12541" width="5.140625" style="4" bestFit="1" customWidth="1"/>
    <col min="12542" max="12542" width="70.7109375" style="4" customWidth="1"/>
    <col min="12543" max="12546" width="6.7109375" style="4" customWidth="1"/>
    <col min="12547" max="12548" width="12.7109375" style="4" customWidth="1"/>
    <col min="12549" max="12549" width="7.5703125" style="4" customWidth="1"/>
    <col min="12550" max="12551" width="12.7109375" style="4" customWidth="1"/>
    <col min="12552" max="12552" width="6.7109375" style="4" customWidth="1"/>
    <col min="12553" max="12795" width="9.140625" style="4"/>
    <col min="12796" max="12796" width="23.5703125" style="4" bestFit="1" customWidth="1"/>
    <col min="12797" max="12797" width="5.140625" style="4" bestFit="1" customWidth="1"/>
    <col min="12798" max="12798" width="70.7109375" style="4" customWidth="1"/>
    <col min="12799" max="12802" width="6.7109375" style="4" customWidth="1"/>
    <col min="12803" max="12804" width="12.7109375" style="4" customWidth="1"/>
    <col min="12805" max="12805" width="7.5703125" style="4" customWidth="1"/>
    <col min="12806" max="12807" width="12.7109375" style="4" customWidth="1"/>
    <col min="12808" max="12808" width="6.7109375" style="4" customWidth="1"/>
    <col min="12809" max="13051" width="9.140625" style="4"/>
    <col min="13052" max="13052" width="23.5703125" style="4" bestFit="1" customWidth="1"/>
    <col min="13053" max="13053" width="5.140625" style="4" bestFit="1" customWidth="1"/>
    <col min="13054" max="13054" width="70.7109375" style="4" customWidth="1"/>
    <col min="13055" max="13058" width="6.7109375" style="4" customWidth="1"/>
    <col min="13059" max="13060" width="12.7109375" style="4" customWidth="1"/>
    <col min="13061" max="13061" width="7.5703125" style="4" customWidth="1"/>
    <col min="13062" max="13063" width="12.7109375" style="4" customWidth="1"/>
    <col min="13064" max="13064" width="6.7109375" style="4" customWidth="1"/>
    <col min="13065" max="13307" width="9.140625" style="4"/>
    <col min="13308" max="13308" width="23.5703125" style="4" bestFit="1" customWidth="1"/>
    <col min="13309" max="13309" width="5.140625" style="4" bestFit="1" customWidth="1"/>
    <col min="13310" max="13310" width="70.7109375" style="4" customWidth="1"/>
    <col min="13311" max="13314" width="6.7109375" style="4" customWidth="1"/>
    <col min="13315" max="13316" width="12.7109375" style="4" customWidth="1"/>
    <col min="13317" max="13317" width="7.5703125" style="4" customWidth="1"/>
    <col min="13318" max="13319" width="12.7109375" style="4" customWidth="1"/>
    <col min="13320" max="13320" width="6.7109375" style="4" customWidth="1"/>
    <col min="13321" max="13563" width="9.140625" style="4"/>
    <col min="13564" max="13564" width="23.5703125" style="4" bestFit="1" customWidth="1"/>
    <col min="13565" max="13565" width="5.140625" style="4" bestFit="1" customWidth="1"/>
    <col min="13566" max="13566" width="70.7109375" style="4" customWidth="1"/>
    <col min="13567" max="13570" width="6.7109375" style="4" customWidth="1"/>
    <col min="13571" max="13572" width="12.7109375" style="4" customWidth="1"/>
    <col min="13573" max="13573" width="7.5703125" style="4" customWidth="1"/>
    <col min="13574" max="13575" width="12.7109375" style="4" customWidth="1"/>
    <col min="13576" max="13576" width="6.7109375" style="4" customWidth="1"/>
    <col min="13577" max="13819" width="9.140625" style="4"/>
    <col min="13820" max="13820" width="23.5703125" style="4" bestFit="1" customWidth="1"/>
    <col min="13821" max="13821" width="5.140625" style="4" bestFit="1" customWidth="1"/>
    <col min="13822" max="13822" width="70.7109375" style="4" customWidth="1"/>
    <col min="13823" max="13826" width="6.7109375" style="4" customWidth="1"/>
    <col min="13827" max="13828" width="12.7109375" style="4" customWidth="1"/>
    <col min="13829" max="13829" width="7.5703125" style="4" customWidth="1"/>
    <col min="13830" max="13831" width="12.7109375" style="4" customWidth="1"/>
    <col min="13832" max="13832" width="6.7109375" style="4" customWidth="1"/>
    <col min="13833" max="14075" width="9.140625" style="4"/>
    <col min="14076" max="14076" width="23.5703125" style="4" bestFit="1" customWidth="1"/>
    <col min="14077" max="14077" width="5.140625" style="4" bestFit="1" customWidth="1"/>
    <col min="14078" max="14078" width="70.7109375" style="4" customWidth="1"/>
    <col min="14079" max="14082" width="6.7109375" style="4" customWidth="1"/>
    <col min="14083" max="14084" width="12.7109375" style="4" customWidth="1"/>
    <col min="14085" max="14085" width="7.5703125" style="4" customWidth="1"/>
    <col min="14086" max="14087" width="12.7109375" style="4" customWidth="1"/>
    <col min="14088" max="14088" width="6.7109375" style="4" customWidth="1"/>
    <col min="14089" max="14331" width="9.140625" style="4"/>
    <col min="14332" max="14332" width="23.5703125" style="4" bestFit="1" customWidth="1"/>
    <col min="14333" max="14333" width="5.140625" style="4" bestFit="1" customWidth="1"/>
    <col min="14334" max="14334" width="70.7109375" style="4" customWidth="1"/>
    <col min="14335" max="14338" width="6.7109375" style="4" customWidth="1"/>
    <col min="14339" max="14340" width="12.7109375" style="4" customWidth="1"/>
    <col min="14341" max="14341" width="7.5703125" style="4" customWidth="1"/>
    <col min="14342" max="14343" width="12.7109375" style="4" customWidth="1"/>
    <col min="14344" max="14344" width="6.7109375" style="4" customWidth="1"/>
    <col min="14345" max="14587" width="9.140625" style="4"/>
    <col min="14588" max="14588" width="23.5703125" style="4" bestFit="1" customWidth="1"/>
    <col min="14589" max="14589" width="5.140625" style="4" bestFit="1" customWidth="1"/>
    <col min="14590" max="14590" width="70.7109375" style="4" customWidth="1"/>
    <col min="14591" max="14594" width="6.7109375" style="4" customWidth="1"/>
    <col min="14595" max="14596" width="12.7109375" style="4" customWidth="1"/>
    <col min="14597" max="14597" width="7.5703125" style="4" customWidth="1"/>
    <col min="14598" max="14599" width="12.7109375" style="4" customWidth="1"/>
    <col min="14600" max="14600" width="6.7109375" style="4" customWidth="1"/>
    <col min="14601" max="14843" width="9.140625" style="4"/>
    <col min="14844" max="14844" width="23.5703125" style="4" bestFit="1" customWidth="1"/>
    <col min="14845" max="14845" width="5.140625" style="4" bestFit="1" customWidth="1"/>
    <col min="14846" max="14846" width="70.7109375" style="4" customWidth="1"/>
    <col min="14847" max="14850" width="6.7109375" style="4" customWidth="1"/>
    <col min="14851" max="14852" width="12.7109375" style="4" customWidth="1"/>
    <col min="14853" max="14853" width="7.5703125" style="4" customWidth="1"/>
    <col min="14854" max="14855" width="12.7109375" style="4" customWidth="1"/>
    <col min="14856" max="14856" width="6.7109375" style="4" customWidth="1"/>
    <col min="14857" max="15099" width="9.140625" style="4"/>
    <col min="15100" max="15100" width="23.5703125" style="4" bestFit="1" customWidth="1"/>
    <col min="15101" max="15101" width="5.140625" style="4" bestFit="1" customWidth="1"/>
    <col min="15102" max="15102" width="70.7109375" style="4" customWidth="1"/>
    <col min="15103" max="15106" width="6.7109375" style="4" customWidth="1"/>
    <col min="15107" max="15108" width="12.7109375" style="4" customWidth="1"/>
    <col min="15109" max="15109" width="7.5703125" style="4" customWidth="1"/>
    <col min="15110" max="15111" width="12.7109375" style="4" customWidth="1"/>
    <col min="15112" max="15112" width="6.7109375" style="4" customWidth="1"/>
    <col min="15113" max="15355" width="9.140625" style="4"/>
    <col min="15356" max="15356" width="23.5703125" style="4" bestFit="1" customWidth="1"/>
    <col min="15357" max="15357" width="5.140625" style="4" bestFit="1" customWidth="1"/>
    <col min="15358" max="15358" width="70.7109375" style="4" customWidth="1"/>
    <col min="15359" max="15362" width="6.7109375" style="4" customWidth="1"/>
    <col min="15363" max="15364" width="12.7109375" style="4" customWidth="1"/>
    <col min="15365" max="15365" width="7.5703125" style="4" customWidth="1"/>
    <col min="15366" max="15367" width="12.7109375" style="4" customWidth="1"/>
    <col min="15368" max="15368" width="6.7109375" style="4" customWidth="1"/>
    <col min="15369" max="15611" width="9.140625" style="4"/>
    <col min="15612" max="15612" width="23.5703125" style="4" bestFit="1" customWidth="1"/>
    <col min="15613" max="15613" width="5.140625" style="4" bestFit="1" customWidth="1"/>
    <col min="15614" max="15614" width="70.7109375" style="4" customWidth="1"/>
    <col min="15615" max="15618" width="6.7109375" style="4" customWidth="1"/>
    <col min="15619" max="15620" width="12.7109375" style="4" customWidth="1"/>
    <col min="15621" max="15621" width="7.5703125" style="4" customWidth="1"/>
    <col min="15622" max="15623" width="12.7109375" style="4" customWidth="1"/>
    <col min="15624" max="15624" width="6.7109375" style="4" customWidth="1"/>
    <col min="15625" max="15867" width="9.140625" style="4"/>
    <col min="15868" max="15868" width="23.5703125" style="4" bestFit="1" customWidth="1"/>
    <col min="15869" max="15869" width="5.140625" style="4" bestFit="1" customWidth="1"/>
    <col min="15870" max="15870" width="70.7109375" style="4" customWidth="1"/>
    <col min="15871" max="15874" width="6.7109375" style="4" customWidth="1"/>
    <col min="15875" max="15876" width="12.7109375" style="4" customWidth="1"/>
    <col min="15877" max="15877" width="7.5703125" style="4" customWidth="1"/>
    <col min="15878" max="15879" width="12.7109375" style="4" customWidth="1"/>
    <col min="15880" max="15880" width="6.7109375" style="4" customWidth="1"/>
    <col min="15881" max="16123" width="9.140625" style="4"/>
    <col min="16124" max="16124" width="23.5703125" style="4" bestFit="1" customWidth="1"/>
    <col min="16125" max="16125" width="5.140625" style="4" bestFit="1" customWidth="1"/>
    <col min="16126" max="16126" width="70.7109375" style="4" customWidth="1"/>
    <col min="16127" max="16130" width="6.7109375" style="4" customWidth="1"/>
    <col min="16131" max="16132" width="12.7109375" style="4" customWidth="1"/>
    <col min="16133" max="16133" width="7.5703125" style="4" customWidth="1"/>
    <col min="16134" max="16135" width="12.7109375" style="4" customWidth="1"/>
    <col min="16136" max="16136" width="6.7109375" style="4" customWidth="1"/>
    <col min="16137" max="16384" width="9.140625" style="4"/>
  </cols>
  <sheetData>
    <row r="1" spans="1:13" ht="15" customHeight="1" x14ac:dyDescent="0.25">
      <c r="A1" s="3"/>
    </row>
    <row r="2" spans="1:13" ht="15" customHeight="1" x14ac:dyDescent="0.25">
      <c r="A2" s="3"/>
    </row>
    <row r="3" spans="1:13" ht="15" customHeight="1" x14ac:dyDescent="0.2">
      <c r="A3" s="1" t="s">
        <v>78</v>
      </c>
    </row>
    <row r="4" spans="1:13" ht="15" customHeight="1" x14ac:dyDescent="0.25">
      <c r="A4" s="9"/>
      <c r="D4" s="4"/>
    </row>
    <row r="5" spans="1:13" ht="15" customHeight="1" x14ac:dyDescent="0.25">
      <c r="A5" s="77" t="s">
        <v>76</v>
      </c>
      <c r="B5" s="79" t="s">
        <v>33</v>
      </c>
      <c r="C5" s="79" t="s">
        <v>34</v>
      </c>
      <c r="D5" s="81" t="s">
        <v>24</v>
      </c>
      <c r="E5" s="82" t="s">
        <v>35</v>
      </c>
      <c r="F5" s="82"/>
      <c r="G5" s="82"/>
      <c r="H5" s="82" t="s">
        <v>21</v>
      </c>
      <c r="I5" s="82"/>
      <c r="J5" s="82"/>
      <c r="K5" s="75" t="s">
        <v>22</v>
      </c>
      <c r="L5" s="75"/>
      <c r="M5" s="76"/>
    </row>
    <row r="6" spans="1:13" ht="15" customHeight="1" x14ac:dyDescent="0.25">
      <c r="A6" s="78"/>
      <c r="B6" s="80"/>
      <c r="C6" s="80"/>
      <c r="D6" s="80"/>
      <c r="E6" s="58" t="s">
        <v>36</v>
      </c>
      <c r="F6" s="60" t="s">
        <v>40</v>
      </c>
      <c r="G6" s="59" t="s">
        <v>37</v>
      </c>
      <c r="H6" s="60" t="s">
        <v>36</v>
      </c>
      <c r="I6" s="60" t="s">
        <v>40</v>
      </c>
      <c r="J6" s="61" t="s">
        <v>37</v>
      </c>
      <c r="K6" s="58" t="s">
        <v>36</v>
      </c>
      <c r="L6" s="58" t="s">
        <v>40</v>
      </c>
      <c r="M6" s="62" t="s">
        <v>37</v>
      </c>
    </row>
    <row r="7" spans="1:13" ht="15" customHeight="1" x14ac:dyDescent="0.25">
      <c r="A7" s="10" t="s">
        <v>20</v>
      </c>
      <c r="B7" s="47" t="s">
        <v>31</v>
      </c>
      <c r="C7" s="53" t="s">
        <v>69</v>
      </c>
      <c r="D7" s="48">
        <v>2972</v>
      </c>
      <c r="E7" s="49">
        <v>3959</v>
      </c>
      <c r="F7" s="49">
        <v>4153</v>
      </c>
      <c r="G7" s="50">
        <v>104.90022733013387</v>
      </c>
      <c r="H7" s="49">
        <v>2745692715</v>
      </c>
      <c r="I7" s="49">
        <v>3105679484</v>
      </c>
      <c r="J7" s="50">
        <v>113.11096347502236</v>
      </c>
      <c r="K7" s="49">
        <v>2655096311</v>
      </c>
      <c r="L7" s="49">
        <v>2975190977</v>
      </c>
      <c r="M7" s="50">
        <v>112.05585894093015</v>
      </c>
    </row>
    <row r="8" spans="1:13" ht="15" customHeight="1" x14ac:dyDescent="0.25">
      <c r="A8" s="53" t="s">
        <v>41</v>
      </c>
      <c r="B8" s="54" t="s">
        <v>31</v>
      </c>
      <c r="C8" s="53" t="s">
        <v>69</v>
      </c>
      <c r="D8" s="55">
        <v>442</v>
      </c>
      <c r="E8" s="56">
        <v>392</v>
      </c>
      <c r="F8" s="56">
        <v>399</v>
      </c>
      <c r="G8" s="57">
        <v>101.78571428571428</v>
      </c>
      <c r="H8" s="56">
        <v>160123725</v>
      </c>
      <c r="I8" s="56">
        <v>181289703</v>
      </c>
      <c r="J8" s="57">
        <v>113.21851462049113</v>
      </c>
      <c r="K8" s="56">
        <v>146567438</v>
      </c>
      <c r="L8" s="56">
        <v>169398258</v>
      </c>
      <c r="M8" s="57">
        <v>115.57700694747766</v>
      </c>
    </row>
    <row r="9" spans="1:13" ht="15" customHeight="1" x14ac:dyDescent="0.25">
      <c r="A9" s="10" t="s">
        <v>42</v>
      </c>
      <c r="B9" s="47" t="s">
        <v>31</v>
      </c>
      <c r="C9" s="53" t="s">
        <v>69</v>
      </c>
      <c r="D9" s="48">
        <v>324</v>
      </c>
      <c r="E9" s="49">
        <v>248</v>
      </c>
      <c r="F9" s="49">
        <v>250</v>
      </c>
      <c r="G9" s="50">
        <v>100.80645161290323</v>
      </c>
      <c r="H9" s="49">
        <v>142790119</v>
      </c>
      <c r="I9" s="49">
        <v>161557753</v>
      </c>
      <c r="J9" s="50">
        <v>113.14351030129752</v>
      </c>
      <c r="K9" s="49">
        <v>131990326</v>
      </c>
      <c r="L9" s="49">
        <v>152725017</v>
      </c>
      <c r="M9" s="50">
        <v>115.70925054007368</v>
      </c>
    </row>
    <row r="10" spans="1:13" ht="15" customHeight="1" x14ac:dyDescent="0.25">
      <c r="A10" s="10" t="s">
        <v>43</v>
      </c>
      <c r="B10" s="47" t="s">
        <v>31</v>
      </c>
      <c r="C10" s="10" t="s">
        <v>69</v>
      </c>
      <c r="D10" s="48">
        <v>302</v>
      </c>
      <c r="E10" s="49">
        <v>233</v>
      </c>
      <c r="F10" s="49">
        <v>261</v>
      </c>
      <c r="G10" s="50">
        <v>112.01716738197425</v>
      </c>
      <c r="H10" s="49">
        <v>93871747</v>
      </c>
      <c r="I10" s="49">
        <v>117493640</v>
      </c>
      <c r="J10" s="50">
        <v>125.16400701480499</v>
      </c>
      <c r="K10" s="49">
        <v>93954797</v>
      </c>
      <c r="L10" s="49">
        <v>115311675</v>
      </c>
      <c r="M10" s="50">
        <v>122.73101393641454</v>
      </c>
    </row>
    <row r="11" spans="1:13" ht="15" customHeight="1" x14ac:dyDescent="0.25">
      <c r="A11" s="10" t="s">
        <v>47</v>
      </c>
      <c r="B11" s="47" t="s">
        <v>31</v>
      </c>
      <c r="C11" s="10" t="s">
        <v>69</v>
      </c>
      <c r="D11" s="48">
        <v>172</v>
      </c>
      <c r="E11" s="49">
        <v>130</v>
      </c>
      <c r="F11" s="49">
        <v>122</v>
      </c>
      <c r="G11" s="50">
        <v>93.84615384615384</v>
      </c>
      <c r="H11" s="49">
        <v>64149705</v>
      </c>
      <c r="I11" s="49">
        <v>68918050</v>
      </c>
      <c r="J11" s="50">
        <v>107.43315187497744</v>
      </c>
      <c r="K11" s="49">
        <v>62649081</v>
      </c>
      <c r="L11" s="49">
        <v>67270236</v>
      </c>
      <c r="M11" s="50">
        <v>107.3762534521456</v>
      </c>
    </row>
    <row r="12" spans="1:13" ht="15" customHeight="1" x14ac:dyDescent="0.25">
      <c r="A12" s="12" t="s">
        <v>50</v>
      </c>
      <c r="B12" s="17" t="s">
        <v>31</v>
      </c>
      <c r="C12" s="10" t="s">
        <v>69</v>
      </c>
      <c r="D12" s="21">
        <v>161</v>
      </c>
      <c r="E12" s="18">
        <v>93</v>
      </c>
      <c r="F12" s="18">
        <v>97</v>
      </c>
      <c r="G12" s="19">
        <v>104.3010752688172</v>
      </c>
      <c r="H12" s="18">
        <v>34871486</v>
      </c>
      <c r="I12" s="18">
        <v>36155625</v>
      </c>
      <c r="J12" s="19">
        <v>103.68249004358461</v>
      </c>
      <c r="K12" s="18">
        <v>33222451</v>
      </c>
      <c r="L12" s="18">
        <v>35111535</v>
      </c>
      <c r="M12" s="19">
        <v>105.68616686348638</v>
      </c>
    </row>
    <row r="13" spans="1:13" ht="15" customHeight="1" x14ac:dyDescent="0.25">
      <c r="A13" s="12" t="s">
        <v>44</v>
      </c>
      <c r="B13" s="17" t="s">
        <v>31</v>
      </c>
      <c r="C13" s="53" t="s">
        <v>69</v>
      </c>
      <c r="D13" s="21">
        <v>150</v>
      </c>
      <c r="E13" s="18">
        <v>100</v>
      </c>
      <c r="F13" s="18">
        <v>115</v>
      </c>
      <c r="G13" s="19">
        <v>114.99999999999999</v>
      </c>
      <c r="H13" s="18">
        <v>49369209</v>
      </c>
      <c r="I13" s="18">
        <v>53129662</v>
      </c>
      <c r="J13" s="19">
        <v>107.61700070989593</v>
      </c>
      <c r="K13" s="18">
        <v>45780414</v>
      </c>
      <c r="L13" s="18">
        <v>51450567</v>
      </c>
      <c r="M13" s="19">
        <v>112.38554330242623</v>
      </c>
    </row>
    <row r="14" spans="1:13" ht="15" customHeight="1" x14ac:dyDescent="0.25">
      <c r="A14" s="12" t="s">
        <v>55</v>
      </c>
      <c r="B14" s="17" t="s">
        <v>31</v>
      </c>
      <c r="C14" s="10" t="s">
        <v>69</v>
      </c>
      <c r="D14" s="21">
        <v>138</v>
      </c>
      <c r="E14" s="18">
        <v>177</v>
      </c>
      <c r="F14" s="18">
        <v>185</v>
      </c>
      <c r="G14" s="19">
        <v>104.51977401129943</v>
      </c>
      <c r="H14" s="18">
        <v>46576842</v>
      </c>
      <c r="I14" s="18">
        <v>58322057</v>
      </c>
      <c r="J14" s="19">
        <v>125.21685562108311</v>
      </c>
      <c r="K14" s="18">
        <v>46288960</v>
      </c>
      <c r="L14" s="18">
        <v>56668702</v>
      </c>
      <c r="M14" s="19">
        <v>122.42379608442273</v>
      </c>
    </row>
    <row r="15" spans="1:13" ht="15" customHeight="1" x14ac:dyDescent="0.25">
      <c r="A15" s="12" t="s">
        <v>49</v>
      </c>
      <c r="B15" s="17" t="s">
        <v>31</v>
      </c>
      <c r="C15" s="53" t="s">
        <v>69</v>
      </c>
      <c r="D15" s="21">
        <v>125</v>
      </c>
      <c r="E15" s="18">
        <v>151</v>
      </c>
      <c r="F15" s="18">
        <v>164</v>
      </c>
      <c r="G15" s="19">
        <v>108.6092715231788</v>
      </c>
      <c r="H15" s="18">
        <v>129206949</v>
      </c>
      <c r="I15" s="18">
        <v>152436557</v>
      </c>
      <c r="J15" s="19">
        <v>117.97860577916749</v>
      </c>
      <c r="K15" s="18">
        <v>135325763</v>
      </c>
      <c r="L15" s="18">
        <v>138420623</v>
      </c>
      <c r="M15" s="19">
        <v>102.28697029404519</v>
      </c>
    </row>
    <row r="16" spans="1:13" ht="15" customHeight="1" x14ac:dyDescent="0.25">
      <c r="A16" s="12" t="s">
        <v>48</v>
      </c>
      <c r="B16" s="17" t="s">
        <v>31</v>
      </c>
      <c r="C16" s="10" t="s">
        <v>69</v>
      </c>
      <c r="D16" s="21">
        <v>111</v>
      </c>
      <c r="E16" s="18">
        <v>104</v>
      </c>
      <c r="F16" s="18">
        <v>108</v>
      </c>
      <c r="G16" s="19">
        <v>103.84615384615385</v>
      </c>
      <c r="H16" s="18">
        <v>37160827</v>
      </c>
      <c r="I16" s="18">
        <v>38335058</v>
      </c>
      <c r="J16" s="19">
        <v>103.15986240026358</v>
      </c>
      <c r="K16" s="18">
        <v>34953545</v>
      </c>
      <c r="L16" s="18">
        <v>39198302</v>
      </c>
      <c r="M16" s="19">
        <v>112.14399569485727</v>
      </c>
    </row>
    <row r="17" spans="1:13" ht="15" customHeight="1" x14ac:dyDescent="0.25">
      <c r="A17" s="12" t="s">
        <v>53</v>
      </c>
      <c r="B17" s="17" t="s">
        <v>31</v>
      </c>
      <c r="C17" s="53" t="s">
        <v>69</v>
      </c>
      <c r="D17" s="21">
        <v>107</v>
      </c>
      <c r="E17" s="18">
        <v>101</v>
      </c>
      <c r="F17" s="18">
        <v>100</v>
      </c>
      <c r="G17" s="19">
        <v>99.009900990099013</v>
      </c>
      <c r="H17" s="18">
        <v>39207030</v>
      </c>
      <c r="I17" s="18">
        <v>46818271</v>
      </c>
      <c r="J17" s="19">
        <v>119.41294966744485</v>
      </c>
      <c r="K17" s="18">
        <v>38098416</v>
      </c>
      <c r="L17" s="18">
        <v>43461363</v>
      </c>
      <c r="M17" s="19">
        <v>114.07656160823063</v>
      </c>
    </row>
    <row r="18" spans="1:13" ht="15" customHeight="1" x14ac:dyDescent="0.25">
      <c r="A18" s="12" t="s">
        <v>45</v>
      </c>
      <c r="B18" s="17" t="s">
        <v>31</v>
      </c>
      <c r="C18" s="10" t="s">
        <v>69</v>
      </c>
      <c r="D18" s="21">
        <v>106</v>
      </c>
      <c r="E18" s="18">
        <v>30</v>
      </c>
      <c r="F18" s="18">
        <v>32</v>
      </c>
      <c r="G18" s="19">
        <v>106.66666666666667</v>
      </c>
      <c r="H18" s="18">
        <v>23267385</v>
      </c>
      <c r="I18" s="18">
        <v>27239525</v>
      </c>
      <c r="J18" s="19">
        <v>117.0717078863826</v>
      </c>
      <c r="K18" s="18">
        <v>22827311</v>
      </c>
      <c r="L18" s="18">
        <v>26461466</v>
      </c>
      <c r="M18" s="19">
        <v>115.92020628272861</v>
      </c>
    </row>
    <row r="19" spans="1:13" ht="15" customHeight="1" x14ac:dyDescent="0.25">
      <c r="A19" s="12" t="s">
        <v>51</v>
      </c>
      <c r="B19" s="13" t="s">
        <v>31</v>
      </c>
      <c r="C19" s="10" t="s">
        <v>69</v>
      </c>
      <c r="D19" s="20">
        <v>102</v>
      </c>
      <c r="E19" s="15">
        <v>61</v>
      </c>
      <c r="F19" s="15">
        <v>58</v>
      </c>
      <c r="G19" s="16">
        <v>95.081967213114751</v>
      </c>
      <c r="H19" s="15">
        <v>20925670</v>
      </c>
      <c r="I19" s="15">
        <v>22278103</v>
      </c>
      <c r="J19" s="16">
        <v>106.46303320276004</v>
      </c>
      <c r="K19" s="15">
        <v>20545804</v>
      </c>
      <c r="L19" s="15">
        <v>21591655</v>
      </c>
      <c r="M19" s="16">
        <v>105.09033864043479</v>
      </c>
    </row>
    <row r="20" spans="1:13" ht="15" customHeight="1" x14ac:dyDescent="0.25">
      <c r="A20" s="12" t="s">
        <v>54</v>
      </c>
      <c r="B20" s="13" t="s">
        <v>31</v>
      </c>
      <c r="C20" s="10" t="s">
        <v>69</v>
      </c>
      <c r="D20" s="20">
        <v>90</v>
      </c>
      <c r="E20" s="15">
        <v>147</v>
      </c>
      <c r="F20" s="15">
        <v>142</v>
      </c>
      <c r="G20" s="16">
        <v>96.598639455782305</v>
      </c>
      <c r="H20" s="15">
        <v>27722719</v>
      </c>
      <c r="I20" s="15">
        <v>30178624</v>
      </c>
      <c r="J20" s="16">
        <v>108.85881720331977</v>
      </c>
      <c r="K20" s="15">
        <v>27024969</v>
      </c>
      <c r="L20" s="15">
        <v>28838028</v>
      </c>
      <c r="M20" s="16">
        <v>106.70882915721383</v>
      </c>
    </row>
    <row r="21" spans="1:13" ht="15" customHeight="1" x14ac:dyDescent="0.25">
      <c r="A21" s="12" t="s">
        <v>52</v>
      </c>
      <c r="B21" s="13" t="s">
        <v>31</v>
      </c>
      <c r="C21" s="10" t="s">
        <v>69</v>
      </c>
      <c r="D21" s="20">
        <v>85</v>
      </c>
      <c r="E21" s="15">
        <v>88</v>
      </c>
      <c r="F21" s="15">
        <v>103</v>
      </c>
      <c r="G21" s="16">
        <v>117.04545454545455</v>
      </c>
      <c r="H21" s="15">
        <v>28771242</v>
      </c>
      <c r="I21" s="15">
        <v>31862790</v>
      </c>
      <c r="J21" s="16">
        <v>110.74527126774716</v>
      </c>
      <c r="K21" s="15">
        <v>27402516</v>
      </c>
      <c r="L21" s="15">
        <v>31124961</v>
      </c>
      <c r="M21" s="16">
        <v>113.58431831588018</v>
      </c>
    </row>
    <row r="22" spans="1:13" ht="15" customHeight="1" x14ac:dyDescent="0.25">
      <c r="A22" s="12" t="s">
        <v>46</v>
      </c>
      <c r="B22" s="13" t="s">
        <v>31</v>
      </c>
      <c r="C22" s="10" t="s">
        <v>69</v>
      </c>
      <c r="D22" s="20">
        <v>84</v>
      </c>
      <c r="E22" s="15">
        <v>63</v>
      </c>
      <c r="F22" s="15">
        <v>99</v>
      </c>
      <c r="G22" s="16">
        <v>157.14285714285714</v>
      </c>
      <c r="H22" s="15">
        <v>21435966</v>
      </c>
      <c r="I22" s="15">
        <v>29336587</v>
      </c>
      <c r="J22" s="16">
        <v>136.85684610621234</v>
      </c>
      <c r="K22" s="15">
        <v>20778684</v>
      </c>
      <c r="L22" s="15">
        <v>30053457</v>
      </c>
      <c r="M22" s="16">
        <v>144.63599812192149</v>
      </c>
    </row>
    <row r="23" spans="1:13" ht="15" customHeight="1" x14ac:dyDescent="0.25">
      <c r="A23" s="12" t="s">
        <v>56</v>
      </c>
      <c r="B23" s="13" t="s">
        <v>31</v>
      </c>
      <c r="C23" s="10" t="s">
        <v>69</v>
      </c>
      <c r="D23" s="20">
        <v>58</v>
      </c>
      <c r="E23" s="15">
        <v>29</v>
      </c>
      <c r="F23" s="15">
        <v>30</v>
      </c>
      <c r="G23" s="16">
        <v>103.44827586206897</v>
      </c>
      <c r="H23" s="15">
        <v>12178202</v>
      </c>
      <c r="I23" s="15">
        <v>15514639</v>
      </c>
      <c r="J23" s="16">
        <v>127.39679469925036</v>
      </c>
      <c r="K23" s="15">
        <v>12294446</v>
      </c>
      <c r="L23" s="15">
        <v>14727342</v>
      </c>
      <c r="M23" s="16">
        <v>119.78857770411126</v>
      </c>
    </row>
    <row r="24" spans="1:13" ht="15" customHeight="1" x14ac:dyDescent="0.25">
      <c r="A24" s="12" t="s">
        <v>57</v>
      </c>
      <c r="B24" s="17" t="s">
        <v>31</v>
      </c>
      <c r="C24" s="53" t="s">
        <v>69</v>
      </c>
      <c r="D24" s="21">
        <v>47</v>
      </c>
      <c r="E24" s="18">
        <v>37</v>
      </c>
      <c r="F24" s="18">
        <v>36</v>
      </c>
      <c r="G24" s="19">
        <v>97.297297297297305</v>
      </c>
      <c r="H24" s="18">
        <v>9831046</v>
      </c>
      <c r="I24" s="18">
        <v>11958867</v>
      </c>
      <c r="J24" s="19">
        <v>121.64389221655559</v>
      </c>
      <c r="K24" s="18">
        <v>9772770</v>
      </c>
      <c r="L24" s="18">
        <v>11008325</v>
      </c>
      <c r="M24" s="19">
        <v>112.64283309645064</v>
      </c>
    </row>
    <row r="25" spans="1:13" ht="15" customHeight="1" x14ac:dyDescent="0.25">
      <c r="A25" s="12" t="s">
        <v>58</v>
      </c>
      <c r="B25" s="13" t="s">
        <v>31</v>
      </c>
      <c r="C25" s="53" t="s">
        <v>69</v>
      </c>
      <c r="D25" s="20">
        <v>37</v>
      </c>
      <c r="E25" s="15">
        <v>19</v>
      </c>
      <c r="F25" s="15">
        <v>17</v>
      </c>
      <c r="G25" s="16">
        <v>89.473684210526315</v>
      </c>
      <c r="H25" s="15">
        <v>12005025</v>
      </c>
      <c r="I25" s="15">
        <v>12566799</v>
      </c>
      <c r="J25" s="16">
        <v>104.67949046336847</v>
      </c>
      <c r="K25" s="15">
        <v>12228910</v>
      </c>
      <c r="L25" s="15">
        <v>12389066</v>
      </c>
      <c r="M25" s="16">
        <v>101.3096506557003</v>
      </c>
    </row>
    <row r="26" spans="1:13" ht="14.25" customHeight="1" x14ac:dyDescent="0.25">
      <c r="A26" s="12" t="s">
        <v>60</v>
      </c>
      <c r="B26" s="17" t="s">
        <v>31</v>
      </c>
      <c r="C26" s="53" t="s">
        <v>69</v>
      </c>
      <c r="D26" s="21">
        <v>33</v>
      </c>
      <c r="E26" s="18">
        <v>34</v>
      </c>
      <c r="F26" s="18">
        <v>40</v>
      </c>
      <c r="G26" s="19">
        <v>117.64705882352942</v>
      </c>
      <c r="H26" s="18">
        <v>10468683</v>
      </c>
      <c r="I26" s="18">
        <v>11729487</v>
      </c>
      <c r="J26" s="19">
        <v>112.04357797442141</v>
      </c>
      <c r="K26" s="18">
        <v>9737409</v>
      </c>
      <c r="L26" s="18">
        <v>11007304</v>
      </c>
      <c r="M26" s="19">
        <v>113.04140557308418</v>
      </c>
    </row>
    <row r="27" spans="1:13" ht="14.25" customHeight="1" x14ac:dyDescent="0.25">
      <c r="A27" s="12" t="s">
        <v>59</v>
      </c>
      <c r="B27" s="17" t="s">
        <v>31</v>
      </c>
      <c r="C27" s="10" t="s">
        <v>69</v>
      </c>
      <c r="D27" s="21">
        <v>28</v>
      </c>
      <c r="E27" s="18">
        <v>37</v>
      </c>
      <c r="F27" s="18">
        <v>36</v>
      </c>
      <c r="G27" s="19">
        <v>97.297297297297305</v>
      </c>
      <c r="H27" s="18">
        <v>12682741</v>
      </c>
      <c r="I27" s="18">
        <v>13805008</v>
      </c>
      <c r="J27" s="19">
        <v>108.84877330539196</v>
      </c>
      <c r="K27" s="18">
        <v>11924984</v>
      </c>
      <c r="L27" s="18">
        <v>12891968</v>
      </c>
      <c r="M27" s="19">
        <v>108.10889138299893</v>
      </c>
    </row>
    <row r="28" spans="1:13" x14ac:dyDescent="0.25">
      <c r="A28" s="32" t="s">
        <v>63</v>
      </c>
      <c r="B28" s="33" t="s">
        <v>31</v>
      </c>
      <c r="C28" s="32" t="s">
        <v>69</v>
      </c>
      <c r="D28" s="34">
        <f>SUM(D7:D27)</f>
        <v>5674</v>
      </c>
      <c r="E28" s="35">
        <f>SUM(E7:E27)</f>
        <v>6233</v>
      </c>
      <c r="F28" s="35">
        <f>SUM(F7:F27)</f>
        <v>6547</v>
      </c>
      <c r="G28" s="36">
        <f>F28/E28*100</f>
        <v>105.03770255093856</v>
      </c>
      <c r="H28" s="35">
        <f>SUM(H7:H27)</f>
        <v>3722309033</v>
      </c>
      <c r="I28" s="35">
        <f>SUM(I7:I27)</f>
        <v>4226606289</v>
      </c>
      <c r="J28" s="36">
        <f>I28/H28*100</f>
        <v>113.54796851978625</v>
      </c>
      <c r="K28" s="35">
        <f>SUM(K7:K27)</f>
        <v>3598465305</v>
      </c>
      <c r="L28" s="35">
        <f>SUM(L7:L27)</f>
        <v>4044300827</v>
      </c>
      <c r="M28" s="36">
        <f>L28/K28*100</f>
        <v>112.38960179442385</v>
      </c>
    </row>
    <row r="29" spans="1:13" x14ac:dyDescent="0.25">
      <c r="A29" s="70" t="s">
        <v>75</v>
      </c>
      <c r="B29" s="71" t="s">
        <v>29</v>
      </c>
      <c r="C29" s="70" t="s">
        <v>72</v>
      </c>
      <c r="D29" s="72">
        <v>16095</v>
      </c>
      <c r="E29" s="73">
        <v>22973</v>
      </c>
      <c r="F29" s="73">
        <v>25087</v>
      </c>
      <c r="G29" s="74">
        <v>109.2021068210508</v>
      </c>
      <c r="H29" s="73">
        <v>12043063573</v>
      </c>
      <c r="I29" s="73">
        <v>12869810145</v>
      </c>
      <c r="J29" s="74">
        <v>106.86491910458341</v>
      </c>
      <c r="K29" s="73">
        <v>10250349106</v>
      </c>
      <c r="L29" s="73">
        <v>11182376390</v>
      </c>
      <c r="M29" s="74">
        <v>109.0926394248801</v>
      </c>
    </row>
    <row r="30" spans="1:13" x14ac:dyDescent="0.25">
      <c r="I30" s="7"/>
      <c r="L30" s="7"/>
    </row>
    <row r="31" spans="1:13" x14ac:dyDescent="0.25">
      <c r="A31" s="2" t="s">
        <v>62</v>
      </c>
      <c r="I31" s="7"/>
    </row>
    <row r="35" spans="1:1" x14ac:dyDescent="0.25">
      <c r="A35" s="4"/>
    </row>
  </sheetData>
  <mergeCells count="7">
    <mergeCell ref="K5:M5"/>
    <mergeCell ref="A5:A6"/>
    <mergeCell ref="B5:B6"/>
    <mergeCell ref="C5:C6"/>
    <mergeCell ref="D5:D6"/>
    <mergeCell ref="E5:G5"/>
    <mergeCell ref="H5:J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A4" sqref="A4"/>
    </sheetView>
  </sheetViews>
  <sheetFormatPr defaultRowHeight="12.75" x14ac:dyDescent="0.25"/>
  <cols>
    <col min="1" max="1" width="23.5703125" style="8" bestFit="1" customWidth="1"/>
    <col min="2" max="2" width="6" style="6" customWidth="1"/>
    <col min="3" max="3" width="36.85546875" style="4" customWidth="1"/>
    <col min="4" max="4" width="6.7109375" style="5" customWidth="1"/>
    <col min="5" max="6" width="11.42578125" style="5" customWidth="1"/>
    <col min="7" max="7" width="6.7109375" style="7" customWidth="1"/>
    <col min="8" max="9" width="12.7109375" style="5" customWidth="1"/>
    <col min="10" max="10" width="7.5703125" style="7" customWidth="1"/>
    <col min="11" max="12" width="12.7109375" style="5" customWidth="1"/>
    <col min="13" max="13" width="6.7109375" style="7" customWidth="1"/>
    <col min="14" max="256" width="9.140625" style="4"/>
    <col min="257" max="257" width="23.5703125" style="4" bestFit="1" customWidth="1"/>
    <col min="258" max="258" width="5.140625" style="4" bestFit="1" customWidth="1"/>
    <col min="259" max="259" width="70.7109375" style="4" customWidth="1"/>
    <col min="260" max="263" width="6.7109375" style="4" customWidth="1"/>
    <col min="264" max="265" width="12.7109375" style="4" customWidth="1"/>
    <col min="266" max="266" width="7.5703125" style="4" customWidth="1"/>
    <col min="267" max="268" width="12.7109375" style="4" customWidth="1"/>
    <col min="269" max="269" width="6.7109375" style="4" customWidth="1"/>
    <col min="270" max="512" width="9.140625" style="4"/>
    <col min="513" max="513" width="23.5703125" style="4" bestFit="1" customWidth="1"/>
    <col min="514" max="514" width="5.140625" style="4" bestFit="1" customWidth="1"/>
    <col min="515" max="515" width="70.7109375" style="4" customWidth="1"/>
    <col min="516" max="519" width="6.7109375" style="4" customWidth="1"/>
    <col min="520" max="521" width="12.7109375" style="4" customWidth="1"/>
    <col min="522" max="522" width="7.5703125" style="4" customWidth="1"/>
    <col min="523" max="524" width="12.7109375" style="4" customWidth="1"/>
    <col min="525" max="525" width="6.7109375" style="4" customWidth="1"/>
    <col min="526" max="768" width="9.140625" style="4"/>
    <col min="769" max="769" width="23.5703125" style="4" bestFit="1" customWidth="1"/>
    <col min="770" max="770" width="5.140625" style="4" bestFit="1" customWidth="1"/>
    <col min="771" max="771" width="70.7109375" style="4" customWidth="1"/>
    <col min="772" max="775" width="6.7109375" style="4" customWidth="1"/>
    <col min="776" max="777" width="12.7109375" style="4" customWidth="1"/>
    <col min="778" max="778" width="7.5703125" style="4" customWidth="1"/>
    <col min="779" max="780" width="12.7109375" style="4" customWidth="1"/>
    <col min="781" max="781" width="6.7109375" style="4" customWidth="1"/>
    <col min="782" max="1024" width="9.140625" style="4"/>
    <col min="1025" max="1025" width="23.5703125" style="4" bestFit="1" customWidth="1"/>
    <col min="1026" max="1026" width="5.140625" style="4" bestFit="1" customWidth="1"/>
    <col min="1027" max="1027" width="70.7109375" style="4" customWidth="1"/>
    <col min="1028" max="1031" width="6.7109375" style="4" customWidth="1"/>
    <col min="1032" max="1033" width="12.7109375" style="4" customWidth="1"/>
    <col min="1034" max="1034" width="7.5703125" style="4" customWidth="1"/>
    <col min="1035" max="1036" width="12.7109375" style="4" customWidth="1"/>
    <col min="1037" max="1037" width="6.7109375" style="4" customWidth="1"/>
    <col min="1038" max="1280" width="9.140625" style="4"/>
    <col min="1281" max="1281" width="23.5703125" style="4" bestFit="1" customWidth="1"/>
    <col min="1282" max="1282" width="5.140625" style="4" bestFit="1" customWidth="1"/>
    <col min="1283" max="1283" width="70.7109375" style="4" customWidth="1"/>
    <col min="1284" max="1287" width="6.7109375" style="4" customWidth="1"/>
    <col min="1288" max="1289" width="12.7109375" style="4" customWidth="1"/>
    <col min="1290" max="1290" width="7.5703125" style="4" customWidth="1"/>
    <col min="1291" max="1292" width="12.7109375" style="4" customWidth="1"/>
    <col min="1293" max="1293" width="6.7109375" style="4" customWidth="1"/>
    <col min="1294" max="1536" width="9.140625" style="4"/>
    <col min="1537" max="1537" width="23.5703125" style="4" bestFit="1" customWidth="1"/>
    <col min="1538" max="1538" width="5.140625" style="4" bestFit="1" customWidth="1"/>
    <col min="1539" max="1539" width="70.7109375" style="4" customWidth="1"/>
    <col min="1540" max="1543" width="6.7109375" style="4" customWidth="1"/>
    <col min="1544" max="1545" width="12.7109375" style="4" customWidth="1"/>
    <col min="1546" max="1546" width="7.5703125" style="4" customWidth="1"/>
    <col min="1547" max="1548" width="12.7109375" style="4" customWidth="1"/>
    <col min="1549" max="1549" width="6.7109375" style="4" customWidth="1"/>
    <col min="1550" max="1792" width="9.140625" style="4"/>
    <col min="1793" max="1793" width="23.5703125" style="4" bestFit="1" customWidth="1"/>
    <col min="1794" max="1794" width="5.140625" style="4" bestFit="1" customWidth="1"/>
    <col min="1795" max="1795" width="70.7109375" style="4" customWidth="1"/>
    <col min="1796" max="1799" width="6.7109375" style="4" customWidth="1"/>
    <col min="1800" max="1801" width="12.7109375" style="4" customWidth="1"/>
    <col min="1802" max="1802" width="7.5703125" style="4" customWidth="1"/>
    <col min="1803" max="1804" width="12.7109375" style="4" customWidth="1"/>
    <col min="1805" max="1805" width="6.7109375" style="4" customWidth="1"/>
    <col min="1806" max="2048" width="9.140625" style="4"/>
    <col min="2049" max="2049" width="23.5703125" style="4" bestFit="1" customWidth="1"/>
    <col min="2050" max="2050" width="5.140625" style="4" bestFit="1" customWidth="1"/>
    <col min="2051" max="2051" width="70.7109375" style="4" customWidth="1"/>
    <col min="2052" max="2055" width="6.7109375" style="4" customWidth="1"/>
    <col min="2056" max="2057" width="12.7109375" style="4" customWidth="1"/>
    <col min="2058" max="2058" width="7.5703125" style="4" customWidth="1"/>
    <col min="2059" max="2060" width="12.7109375" style="4" customWidth="1"/>
    <col min="2061" max="2061" width="6.7109375" style="4" customWidth="1"/>
    <col min="2062" max="2304" width="9.140625" style="4"/>
    <col min="2305" max="2305" width="23.5703125" style="4" bestFit="1" customWidth="1"/>
    <col min="2306" max="2306" width="5.140625" style="4" bestFit="1" customWidth="1"/>
    <col min="2307" max="2307" width="70.7109375" style="4" customWidth="1"/>
    <col min="2308" max="2311" width="6.7109375" style="4" customWidth="1"/>
    <col min="2312" max="2313" width="12.7109375" style="4" customWidth="1"/>
    <col min="2314" max="2314" width="7.5703125" style="4" customWidth="1"/>
    <col min="2315" max="2316" width="12.7109375" style="4" customWidth="1"/>
    <col min="2317" max="2317" width="6.7109375" style="4" customWidth="1"/>
    <col min="2318" max="2560" width="9.140625" style="4"/>
    <col min="2561" max="2561" width="23.5703125" style="4" bestFit="1" customWidth="1"/>
    <col min="2562" max="2562" width="5.140625" style="4" bestFit="1" customWidth="1"/>
    <col min="2563" max="2563" width="70.7109375" style="4" customWidth="1"/>
    <col min="2564" max="2567" width="6.7109375" style="4" customWidth="1"/>
    <col min="2568" max="2569" width="12.7109375" style="4" customWidth="1"/>
    <col min="2570" max="2570" width="7.5703125" style="4" customWidth="1"/>
    <col min="2571" max="2572" width="12.7109375" style="4" customWidth="1"/>
    <col min="2573" max="2573" width="6.7109375" style="4" customWidth="1"/>
    <col min="2574" max="2816" width="9.140625" style="4"/>
    <col min="2817" max="2817" width="23.5703125" style="4" bestFit="1" customWidth="1"/>
    <col min="2818" max="2818" width="5.140625" style="4" bestFit="1" customWidth="1"/>
    <col min="2819" max="2819" width="70.7109375" style="4" customWidth="1"/>
    <col min="2820" max="2823" width="6.7109375" style="4" customWidth="1"/>
    <col min="2824" max="2825" width="12.7109375" style="4" customWidth="1"/>
    <col min="2826" max="2826" width="7.5703125" style="4" customWidth="1"/>
    <col min="2827" max="2828" width="12.7109375" style="4" customWidth="1"/>
    <col min="2829" max="2829" width="6.7109375" style="4" customWidth="1"/>
    <col min="2830" max="3072" width="9.140625" style="4"/>
    <col min="3073" max="3073" width="23.5703125" style="4" bestFit="1" customWidth="1"/>
    <col min="3074" max="3074" width="5.140625" style="4" bestFit="1" customWidth="1"/>
    <col min="3075" max="3075" width="70.7109375" style="4" customWidth="1"/>
    <col min="3076" max="3079" width="6.7109375" style="4" customWidth="1"/>
    <col min="3080" max="3081" width="12.7109375" style="4" customWidth="1"/>
    <col min="3082" max="3082" width="7.5703125" style="4" customWidth="1"/>
    <col min="3083" max="3084" width="12.7109375" style="4" customWidth="1"/>
    <col min="3085" max="3085" width="6.7109375" style="4" customWidth="1"/>
    <col min="3086" max="3328" width="9.140625" style="4"/>
    <col min="3329" max="3329" width="23.5703125" style="4" bestFit="1" customWidth="1"/>
    <col min="3330" max="3330" width="5.140625" style="4" bestFit="1" customWidth="1"/>
    <col min="3331" max="3331" width="70.7109375" style="4" customWidth="1"/>
    <col min="3332" max="3335" width="6.7109375" style="4" customWidth="1"/>
    <col min="3336" max="3337" width="12.7109375" style="4" customWidth="1"/>
    <col min="3338" max="3338" width="7.5703125" style="4" customWidth="1"/>
    <col min="3339" max="3340" width="12.7109375" style="4" customWidth="1"/>
    <col min="3341" max="3341" width="6.7109375" style="4" customWidth="1"/>
    <col min="3342" max="3584" width="9.140625" style="4"/>
    <col min="3585" max="3585" width="23.5703125" style="4" bestFit="1" customWidth="1"/>
    <col min="3586" max="3586" width="5.140625" style="4" bestFit="1" customWidth="1"/>
    <col min="3587" max="3587" width="70.7109375" style="4" customWidth="1"/>
    <col min="3588" max="3591" width="6.7109375" style="4" customWidth="1"/>
    <col min="3592" max="3593" width="12.7109375" style="4" customWidth="1"/>
    <col min="3594" max="3594" width="7.5703125" style="4" customWidth="1"/>
    <col min="3595" max="3596" width="12.7109375" style="4" customWidth="1"/>
    <col min="3597" max="3597" width="6.7109375" style="4" customWidth="1"/>
    <col min="3598" max="3840" width="9.140625" style="4"/>
    <col min="3841" max="3841" width="23.5703125" style="4" bestFit="1" customWidth="1"/>
    <col min="3842" max="3842" width="5.140625" style="4" bestFit="1" customWidth="1"/>
    <col min="3843" max="3843" width="70.7109375" style="4" customWidth="1"/>
    <col min="3844" max="3847" width="6.7109375" style="4" customWidth="1"/>
    <col min="3848" max="3849" width="12.7109375" style="4" customWidth="1"/>
    <col min="3850" max="3850" width="7.5703125" style="4" customWidth="1"/>
    <col min="3851" max="3852" width="12.7109375" style="4" customWidth="1"/>
    <col min="3853" max="3853" width="6.7109375" style="4" customWidth="1"/>
    <col min="3854" max="4096" width="9.140625" style="4"/>
    <col min="4097" max="4097" width="23.5703125" style="4" bestFit="1" customWidth="1"/>
    <col min="4098" max="4098" width="5.140625" style="4" bestFit="1" customWidth="1"/>
    <col min="4099" max="4099" width="70.7109375" style="4" customWidth="1"/>
    <col min="4100" max="4103" width="6.7109375" style="4" customWidth="1"/>
    <col min="4104" max="4105" width="12.7109375" style="4" customWidth="1"/>
    <col min="4106" max="4106" width="7.5703125" style="4" customWidth="1"/>
    <col min="4107" max="4108" width="12.7109375" style="4" customWidth="1"/>
    <col min="4109" max="4109" width="6.7109375" style="4" customWidth="1"/>
    <col min="4110" max="4352" width="9.140625" style="4"/>
    <col min="4353" max="4353" width="23.5703125" style="4" bestFit="1" customWidth="1"/>
    <col min="4354" max="4354" width="5.140625" style="4" bestFit="1" customWidth="1"/>
    <col min="4355" max="4355" width="70.7109375" style="4" customWidth="1"/>
    <col min="4356" max="4359" width="6.7109375" style="4" customWidth="1"/>
    <col min="4360" max="4361" width="12.7109375" style="4" customWidth="1"/>
    <col min="4362" max="4362" width="7.5703125" style="4" customWidth="1"/>
    <col min="4363" max="4364" width="12.7109375" style="4" customWidth="1"/>
    <col min="4365" max="4365" width="6.7109375" style="4" customWidth="1"/>
    <col min="4366" max="4608" width="9.140625" style="4"/>
    <col min="4609" max="4609" width="23.5703125" style="4" bestFit="1" customWidth="1"/>
    <col min="4610" max="4610" width="5.140625" style="4" bestFit="1" customWidth="1"/>
    <col min="4611" max="4611" width="70.7109375" style="4" customWidth="1"/>
    <col min="4612" max="4615" width="6.7109375" style="4" customWidth="1"/>
    <col min="4616" max="4617" width="12.7109375" style="4" customWidth="1"/>
    <col min="4618" max="4618" width="7.5703125" style="4" customWidth="1"/>
    <col min="4619" max="4620" width="12.7109375" style="4" customWidth="1"/>
    <col min="4621" max="4621" width="6.7109375" style="4" customWidth="1"/>
    <col min="4622" max="4864" width="9.140625" style="4"/>
    <col min="4865" max="4865" width="23.5703125" style="4" bestFit="1" customWidth="1"/>
    <col min="4866" max="4866" width="5.140625" style="4" bestFit="1" customWidth="1"/>
    <col min="4867" max="4867" width="70.7109375" style="4" customWidth="1"/>
    <col min="4868" max="4871" width="6.7109375" style="4" customWidth="1"/>
    <col min="4872" max="4873" width="12.7109375" style="4" customWidth="1"/>
    <col min="4874" max="4874" width="7.5703125" style="4" customWidth="1"/>
    <col min="4875" max="4876" width="12.7109375" style="4" customWidth="1"/>
    <col min="4877" max="4877" width="6.7109375" style="4" customWidth="1"/>
    <col min="4878" max="5120" width="9.140625" style="4"/>
    <col min="5121" max="5121" width="23.5703125" style="4" bestFit="1" customWidth="1"/>
    <col min="5122" max="5122" width="5.140625" style="4" bestFit="1" customWidth="1"/>
    <col min="5123" max="5123" width="70.7109375" style="4" customWidth="1"/>
    <col min="5124" max="5127" width="6.7109375" style="4" customWidth="1"/>
    <col min="5128" max="5129" width="12.7109375" style="4" customWidth="1"/>
    <col min="5130" max="5130" width="7.5703125" style="4" customWidth="1"/>
    <col min="5131" max="5132" width="12.7109375" style="4" customWidth="1"/>
    <col min="5133" max="5133" width="6.7109375" style="4" customWidth="1"/>
    <col min="5134" max="5376" width="9.140625" style="4"/>
    <col min="5377" max="5377" width="23.5703125" style="4" bestFit="1" customWidth="1"/>
    <col min="5378" max="5378" width="5.140625" style="4" bestFit="1" customWidth="1"/>
    <col min="5379" max="5379" width="70.7109375" style="4" customWidth="1"/>
    <col min="5380" max="5383" width="6.7109375" style="4" customWidth="1"/>
    <col min="5384" max="5385" width="12.7109375" style="4" customWidth="1"/>
    <col min="5386" max="5386" width="7.5703125" style="4" customWidth="1"/>
    <col min="5387" max="5388" width="12.7109375" style="4" customWidth="1"/>
    <col min="5389" max="5389" width="6.7109375" style="4" customWidth="1"/>
    <col min="5390" max="5632" width="9.140625" style="4"/>
    <col min="5633" max="5633" width="23.5703125" style="4" bestFit="1" customWidth="1"/>
    <col min="5634" max="5634" width="5.140625" style="4" bestFit="1" customWidth="1"/>
    <col min="5635" max="5635" width="70.7109375" style="4" customWidth="1"/>
    <col min="5636" max="5639" width="6.7109375" style="4" customWidth="1"/>
    <col min="5640" max="5641" width="12.7109375" style="4" customWidth="1"/>
    <col min="5642" max="5642" width="7.5703125" style="4" customWidth="1"/>
    <col min="5643" max="5644" width="12.7109375" style="4" customWidth="1"/>
    <col min="5645" max="5645" width="6.7109375" style="4" customWidth="1"/>
    <col min="5646" max="5888" width="9.140625" style="4"/>
    <col min="5889" max="5889" width="23.5703125" style="4" bestFit="1" customWidth="1"/>
    <col min="5890" max="5890" width="5.140625" style="4" bestFit="1" customWidth="1"/>
    <col min="5891" max="5891" width="70.7109375" style="4" customWidth="1"/>
    <col min="5892" max="5895" width="6.7109375" style="4" customWidth="1"/>
    <col min="5896" max="5897" width="12.7109375" style="4" customWidth="1"/>
    <col min="5898" max="5898" width="7.5703125" style="4" customWidth="1"/>
    <col min="5899" max="5900" width="12.7109375" style="4" customWidth="1"/>
    <col min="5901" max="5901" width="6.7109375" style="4" customWidth="1"/>
    <col min="5902" max="6144" width="9.140625" style="4"/>
    <col min="6145" max="6145" width="23.5703125" style="4" bestFit="1" customWidth="1"/>
    <col min="6146" max="6146" width="5.140625" style="4" bestFit="1" customWidth="1"/>
    <col min="6147" max="6147" width="70.7109375" style="4" customWidth="1"/>
    <col min="6148" max="6151" width="6.7109375" style="4" customWidth="1"/>
    <col min="6152" max="6153" width="12.7109375" style="4" customWidth="1"/>
    <col min="6154" max="6154" width="7.5703125" style="4" customWidth="1"/>
    <col min="6155" max="6156" width="12.7109375" style="4" customWidth="1"/>
    <col min="6157" max="6157" width="6.7109375" style="4" customWidth="1"/>
    <col min="6158" max="6400" width="9.140625" style="4"/>
    <col min="6401" max="6401" width="23.5703125" style="4" bestFit="1" customWidth="1"/>
    <col min="6402" max="6402" width="5.140625" style="4" bestFit="1" customWidth="1"/>
    <col min="6403" max="6403" width="70.7109375" style="4" customWidth="1"/>
    <col min="6404" max="6407" width="6.7109375" style="4" customWidth="1"/>
    <col min="6408" max="6409" width="12.7109375" style="4" customWidth="1"/>
    <col min="6410" max="6410" width="7.5703125" style="4" customWidth="1"/>
    <col min="6411" max="6412" width="12.7109375" style="4" customWidth="1"/>
    <col min="6413" max="6413" width="6.7109375" style="4" customWidth="1"/>
    <col min="6414" max="6656" width="9.140625" style="4"/>
    <col min="6657" max="6657" width="23.5703125" style="4" bestFit="1" customWidth="1"/>
    <col min="6658" max="6658" width="5.140625" style="4" bestFit="1" customWidth="1"/>
    <col min="6659" max="6659" width="70.7109375" style="4" customWidth="1"/>
    <col min="6660" max="6663" width="6.7109375" style="4" customWidth="1"/>
    <col min="6664" max="6665" width="12.7109375" style="4" customWidth="1"/>
    <col min="6666" max="6666" width="7.5703125" style="4" customWidth="1"/>
    <col min="6667" max="6668" width="12.7109375" style="4" customWidth="1"/>
    <col min="6669" max="6669" width="6.7109375" style="4" customWidth="1"/>
    <col min="6670" max="6912" width="9.140625" style="4"/>
    <col min="6913" max="6913" width="23.5703125" style="4" bestFit="1" customWidth="1"/>
    <col min="6914" max="6914" width="5.140625" style="4" bestFit="1" customWidth="1"/>
    <col min="6915" max="6915" width="70.7109375" style="4" customWidth="1"/>
    <col min="6916" max="6919" width="6.7109375" style="4" customWidth="1"/>
    <col min="6920" max="6921" width="12.7109375" style="4" customWidth="1"/>
    <col min="6922" max="6922" width="7.5703125" style="4" customWidth="1"/>
    <col min="6923" max="6924" width="12.7109375" style="4" customWidth="1"/>
    <col min="6925" max="6925" width="6.7109375" style="4" customWidth="1"/>
    <col min="6926" max="7168" width="9.140625" style="4"/>
    <col min="7169" max="7169" width="23.5703125" style="4" bestFit="1" customWidth="1"/>
    <col min="7170" max="7170" width="5.140625" style="4" bestFit="1" customWidth="1"/>
    <col min="7171" max="7171" width="70.7109375" style="4" customWidth="1"/>
    <col min="7172" max="7175" width="6.7109375" style="4" customWidth="1"/>
    <col min="7176" max="7177" width="12.7109375" style="4" customWidth="1"/>
    <col min="7178" max="7178" width="7.5703125" style="4" customWidth="1"/>
    <col min="7179" max="7180" width="12.7109375" style="4" customWidth="1"/>
    <col min="7181" max="7181" width="6.7109375" style="4" customWidth="1"/>
    <col min="7182" max="7424" width="9.140625" style="4"/>
    <col min="7425" max="7425" width="23.5703125" style="4" bestFit="1" customWidth="1"/>
    <col min="7426" max="7426" width="5.140625" style="4" bestFit="1" customWidth="1"/>
    <col min="7427" max="7427" width="70.7109375" style="4" customWidth="1"/>
    <col min="7428" max="7431" width="6.7109375" style="4" customWidth="1"/>
    <col min="7432" max="7433" width="12.7109375" style="4" customWidth="1"/>
    <col min="7434" max="7434" width="7.5703125" style="4" customWidth="1"/>
    <col min="7435" max="7436" width="12.7109375" style="4" customWidth="1"/>
    <col min="7437" max="7437" width="6.7109375" style="4" customWidth="1"/>
    <col min="7438" max="7680" width="9.140625" style="4"/>
    <col min="7681" max="7681" width="23.5703125" style="4" bestFit="1" customWidth="1"/>
    <col min="7682" max="7682" width="5.140625" style="4" bestFit="1" customWidth="1"/>
    <col min="7683" max="7683" width="70.7109375" style="4" customWidth="1"/>
    <col min="7684" max="7687" width="6.7109375" style="4" customWidth="1"/>
    <col min="7688" max="7689" width="12.7109375" style="4" customWidth="1"/>
    <col min="7690" max="7690" width="7.5703125" style="4" customWidth="1"/>
    <col min="7691" max="7692" width="12.7109375" style="4" customWidth="1"/>
    <col min="7693" max="7693" width="6.7109375" style="4" customWidth="1"/>
    <col min="7694" max="7936" width="9.140625" style="4"/>
    <col min="7937" max="7937" width="23.5703125" style="4" bestFit="1" customWidth="1"/>
    <col min="7938" max="7938" width="5.140625" style="4" bestFit="1" customWidth="1"/>
    <col min="7939" max="7939" width="70.7109375" style="4" customWidth="1"/>
    <col min="7940" max="7943" width="6.7109375" style="4" customWidth="1"/>
    <col min="7944" max="7945" width="12.7109375" style="4" customWidth="1"/>
    <col min="7946" max="7946" width="7.5703125" style="4" customWidth="1"/>
    <col min="7947" max="7948" width="12.7109375" style="4" customWidth="1"/>
    <col min="7949" max="7949" width="6.7109375" style="4" customWidth="1"/>
    <col min="7950" max="8192" width="9.140625" style="4"/>
    <col min="8193" max="8193" width="23.5703125" style="4" bestFit="1" customWidth="1"/>
    <col min="8194" max="8194" width="5.140625" style="4" bestFit="1" customWidth="1"/>
    <col min="8195" max="8195" width="70.7109375" style="4" customWidth="1"/>
    <col min="8196" max="8199" width="6.7109375" style="4" customWidth="1"/>
    <col min="8200" max="8201" width="12.7109375" style="4" customWidth="1"/>
    <col min="8202" max="8202" width="7.5703125" style="4" customWidth="1"/>
    <col min="8203" max="8204" width="12.7109375" style="4" customWidth="1"/>
    <col min="8205" max="8205" width="6.7109375" style="4" customWidth="1"/>
    <col min="8206" max="8448" width="9.140625" style="4"/>
    <col min="8449" max="8449" width="23.5703125" style="4" bestFit="1" customWidth="1"/>
    <col min="8450" max="8450" width="5.140625" style="4" bestFit="1" customWidth="1"/>
    <col min="8451" max="8451" width="70.7109375" style="4" customWidth="1"/>
    <col min="8452" max="8455" width="6.7109375" style="4" customWidth="1"/>
    <col min="8456" max="8457" width="12.7109375" style="4" customWidth="1"/>
    <col min="8458" max="8458" width="7.5703125" style="4" customWidth="1"/>
    <col min="8459" max="8460" width="12.7109375" style="4" customWidth="1"/>
    <col min="8461" max="8461" width="6.7109375" style="4" customWidth="1"/>
    <col min="8462" max="8704" width="9.140625" style="4"/>
    <col min="8705" max="8705" width="23.5703125" style="4" bestFit="1" customWidth="1"/>
    <col min="8706" max="8706" width="5.140625" style="4" bestFit="1" customWidth="1"/>
    <col min="8707" max="8707" width="70.7109375" style="4" customWidth="1"/>
    <col min="8708" max="8711" width="6.7109375" style="4" customWidth="1"/>
    <col min="8712" max="8713" width="12.7109375" style="4" customWidth="1"/>
    <col min="8714" max="8714" width="7.5703125" style="4" customWidth="1"/>
    <col min="8715" max="8716" width="12.7109375" style="4" customWidth="1"/>
    <col min="8717" max="8717" width="6.7109375" style="4" customWidth="1"/>
    <col min="8718" max="8960" width="9.140625" style="4"/>
    <col min="8961" max="8961" width="23.5703125" style="4" bestFit="1" customWidth="1"/>
    <col min="8962" max="8962" width="5.140625" style="4" bestFit="1" customWidth="1"/>
    <col min="8963" max="8963" width="70.7109375" style="4" customWidth="1"/>
    <col min="8964" max="8967" width="6.7109375" style="4" customWidth="1"/>
    <col min="8968" max="8969" width="12.7109375" style="4" customWidth="1"/>
    <col min="8970" max="8970" width="7.5703125" style="4" customWidth="1"/>
    <col min="8971" max="8972" width="12.7109375" style="4" customWidth="1"/>
    <col min="8973" max="8973" width="6.7109375" style="4" customWidth="1"/>
    <col min="8974" max="9216" width="9.140625" style="4"/>
    <col min="9217" max="9217" width="23.5703125" style="4" bestFit="1" customWidth="1"/>
    <col min="9218" max="9218" width="5.140625" style="4" bestFit="1" customWidth="1"/>
    <col min="9219" max="9219" width="70.7109375" style="4" customWidth="1"/>
    <col min="9220" max="9223" width="6.7109375" style="4" customWidth="1"/>
    <col min="9224" max="9225" width="12.7109375" style="4" customWidth="1"/>
    <col min="9226" max="9226" width="7.5703125" style="4" customWidth="1"/>
    <col min="9227" max="9228" width="12.7109375" style="4" customWidth="1"/>
    <col min="9229" max="9229" width="6.7109375" style="4" customWidth="1"/>
    <col min="9230" max="9472" width="9.140625" style="4"/>
    <col min="9473" max="9473" width="23.5703125" style="4" bestFit="1" customWidth="1"/>
    <col min="9474" max="9474" width="5.140625" style="4" bestFit="1" customWidth="1"/>
    <col min="9475" max="9475" width="70.7109375" style="4" customWidth="1"/>
    <col min="9476" max="9479" width="6.7109375" style="4" customWidth="1"/>
    <col min="9480" max="9481" width="12.7109375" style="4" customWidth="1"/>
    <col min="9482" max="9482" width="7.5703125" style="4" customWidth="1"/>
    <col min="9483" max="9484" width="12.7109375" style="4" customWidth="1"/>
    <col min="9485" max="9485" width="6.7109375" style="4" customWidth="1"/>
    <col min="9486" max="9728" width="9.140625" style="4"/>
    <col min="9729" max="9729" width="23.5703125" style="4" bestFit="1" customWidth="1"/>
    <col min="9730" max="9730" width="5.140625" style="4" bestFit="1" customWidth="1"/>
    <col min="9731" max="9731" width="70.7109375" style="4" customWidth="1"/>
    <col min="9732" max="9735" width="6.7109375" style="4" customWidth="1"/>
    <col min="9736" max="9737" width="12.7109375" style="4" customWidth="1"/>
    <col min="9738" max="9738" width="7.5703125" style="4" customWidth="1"/>
    <col min="9739" max="9740" width="12.7109375" style="4" customWidth="1"/>
    <col min="9741" max="9741" width="6.7109375" style="4" customWidth="1"/>
    <col min="9742" max="9984" width="9.140625" style="4"/>
    <col min="9985" max="9985" width="23.5703125" style="4" bestFit="1" customWidth="1"/>
    <col min="9986" max="9986" width="5.140625" style="4" bestFit="1" customWidth="1"/>
    <col min="9987" max="9987" width="70.7109375" style="4" customWidth="1"/>
    <col min="9988" max="9991" width="6.7109375" style="4" customWidth="1"/>
    <col min="9992" max="9993" width="12.7109375" style="4" customWidth="1"/>
    <col min="9994" max="9994" width="7.5703125" style="4" customWidth="1"/>
    <col min="9995" max="9996" width="12.7109375" style="4" customWidth="1"/>
    <col min="9997" max="9997" width="6.7109375" style="4" customWidth="1"/>
    <col min="9998" max="10240" width="9.140625" style="4"/>
    <col min="10241" max="10241" width="23.5703125" style="4" bestFit="1" customWidth="1"/>
    <col min="10242" max="10242" width="5.140625" style="4" bestFit="1" customWidth="1"/>
    <col min="10243" max="10243" width="70.7109375" style="4" customWidth="1"/>
    <col min="10244" max="10247" width="6.7109375" style="4" customWidth="1"/>
    <col min="10248" max="10249" width="12.7109375" style="4" customWidth="1"/>
    <col min="10250" max="10250" width="7.5703125" style="4" customWidth="1"/>
    <col min="10251" max="10252" width="12.7109375" style="4" customWidth="1"/>
    <col min="10253" max="10253" width="6.7109375" style="4" customWidth="1"/>
    <col min="10254" max="10496" width="9.140625" style="4"/>
    <col min="10497" max="10497" width="23.5703125" style="4" bestFit="1" customWidth="1"/>
    <col min="10498" max="10498" width="5.140625" style="4" bestFit="1" customWidth="1"/>
    <col min="10499" max="10499" width="70.7109375" style="4" customWidth="1"/>
    <col min="10500" max="10503" width="6.7109375" style="4" customWidth="1"/>
    <col min="10504" max="10505" width="12.7109375" style="4" customWidth="1"/>
    <col min="10506" max="10506" width="7.5703125" style="4" customWidth="1"/>
    <col min="10507" max="10508" width="12.7109375" style="4" customWidth="1"/>
    <col min="10509" max="10509" width="6.7109375" style="4" customWidth="1"/>
    <col min="10510" max="10752" width="9.140625" style="4"/>
    <col min="10753" max="10753" width="23.5703125" style="4" bestFit="1" customWidth="1"/>
    <col min="10754" max="10754" width="5.140625" style="4" bestFit="1" customWidth="1"/>
    <col min="10755" max="10755" width="70.7109375" style="4" customWidth="1"/>
    <col min="10756" max="10759" width="6.7109375" style="4" customWidth="1"/>
    <col min="10760" max="10761" width="12.7109375" style="4" customWidth="1"/>
    <col min="10762" max="10762" width="7.5703125" style="4" customWidth="1"/>
    <col min="10763" max="10764" width="12.7109375" style="4" customWidth="1"/>
    <col min="10765" max="10765" width="6.7109375" style="4" customWidth="1"/>
    <col min="10766" max="11008" width="9.140625" style="4"/>
    <col min="11009" max="11009" width="23.5703125" style="4" bestFit="1" customWidth="1"/>
    <col min="11010" max="11010" width="5.140625" style="4" bestFit="1" customWidth="1"/>
    <col min="11011" max="11011" width="70.7109375" style="4" customWidth="1"/>
    <col min="11012" max="11015" width="6.7109375" style="4" customWidth="1"/>
    <col min="11016" max="11017" width="12.7109375" style="4" customWidth="1"/>
    <col min="11018" max="11018" width="7.5703125" style="4" customWidth="1"/>
    <col min="11019" max="11020" width="12.7109375" style="4" customWidth="1"/>
    <col min="11021" max="11021" width="6.7109375" style="4" customWidth="1"/>
    <col min="11022" max="11264" width="9.140625" style="4"/>
    <col min="11265" max="11265" width="23.5703125" style="4" bestFit="1" customWidth="1"/>
    <col min="11266" max="11266" width="5.140625" style="4" bestFit="1" customWidth="1"/>
    <col min="11267" max="11267" width="70.7109375" style="4" customWidth="1"/>
    <col min="11268" max="11271" width="6.7109375" style="4" customWidth="1"/>
    <col min="11272" max="11273" width="12.7109375" style="4" customWidth="1"/>
    <col min="11274" max="11274" width="7.5703125" style="4" customWidth="1"/>
    <col min="11275" max="11276" width="12.7109375" style="4" customWidth="1"/>
    <col min="11277" max="11277" width="6.7109375" style="4" customWidth="1"/>
    <col min="11278" max="11520" width="9.140625" style="4"/>
    <col min="11521" max="11521" width="23.5703125" style="4" bestFit="1" customWidth="1"/>
    <col min="11522" max="11522" width="5.140625" style="4" bestFit="1" customWidth="1"/>
    <col min="11523" max="11523" width="70.7109375" style="4" customWidth="1"/>
    <col min="11524" max="11527" width="6.7109375" style="4" customWidth="1"/>
    <col min="11528" max="11529" width="12.7109375" style="4" customWidth="1"/>
    <col min="11530" max="11530" width="7.5703125" style="4" customWidth="1"/>
    <col min="11531" max="11532" width="12.7109375" style="4" customWidth="1"/>
    <col min="11533" max="11533" width="6.7109375" style="4" customWidth="1"/>
    <col min="11534" max="11776" width="9.140625" style="4"/>
    <col min="11777" max="11777" width="23.5703125" style="4" bestFit="1" customWidth="1"/>
    <col min="11778" max="11778" width="5.140625" style="4" bestFit="1" customWidth="1"/>
    <col min="11779" max="11779" width="70.7109375" style="4" customWidth="1"/>
    <col min="11780" max="11783" width="6.7109375" style="4" customWidth="1"/>
    <col min="11784" max="11785" width="12.7109375" style="4" customWidth="1"/>
    <col min="11786" max="11786" width="7.5703125" style="4" customWidth="1"/>
    <col min="11787" max="11788" width="12.7109375" style="4" customWidth="1"/>
    <col min="11789" max="11789" width="6.7109375" style="4" customWidth="1"/>
    <col min="11790" max="12032" width="9.140625" style="4"/>
    <col min="12033" max="12033" width="23.5703125" style="4" bestFit="1" customWidth="1"/>
    <col min="12034" max="12034" width="5.140625" style="4" bestFit="1" customWidth="1"/>
    <col min="12035" max="12035" width="70.7109375" style="4" customWidth="1"/>
    <col min="12036" max="12039" width="6.7109375" style="4" customWidth="1"/>
    <col min="12040" max="12041" width="12.7109375" style="4" customWidth="1"/>
    <col min="12042" max="12042" width="7.5703125" style="4" customWidth="1"/>
    <col min="12043" max="12044" width="12.7109375" style="4" customWidth="1"/>
    <col min="12045" max="12045" width="6.7109375" style="4" customWidth="1"/>
    <col min="12046" max="12288" width="9.140625" style="4"/>
    <col min="12289" max="12289" width="23.5703125" style="4" bestFit="1" customWidth="1"/>
    <col min="12290" max="12290" width="5.140625" style="4" bestFit="1" customWidth="1"/>
    <col min="12291" max="12291" width="70.7109375" style="4" customWidth="1"/>
    <col min="12292" max="12295" width="6.7109375" style="4" customWidth="1"/>
    <col min="12296" max="12297" width="12.7109375" style="4" customWidth="1"/>
    <col min="12298" max="12298" width="7.5703125" style="4" customWidth="1"/>
    <col min="12299" max="12300" width="12.7109375" style="4" customWidth="1"/>
    <col min="12301" max="12301" width="6.7109375" style="4" customWidth="1"/>
    <col min="12302" max="12544" width="9.140625" style="4"/>
    <col min="12545" max="12545" width="23.5703125" style="4" bestFit="1" customWidth="1"/>
    <col min="12546" max="12546" width="5.140625" style="4" bestFit="1" customWidth="1"/>
    <col min="12547" max="12547" width="70.7109375" style="4" customWidth="1"/>
    <col min="12548" max="12551" width="6.7109375" style="4" customWidth="1"/>
    <col min="12552" max="12553" width="12.7109375" style="4" customWidth="1"/>
    <col min="12554" max="12554" width="7.5703125" style="4" customWidth="1"/>
    <col min="12555" max="12556" width="12.7109375" style="4" customWidth="1"/>
    <col min="12557" max="12557" width="6.7109375" style="4" customWidth="1"/>
    <col min="12558" max="12800" width="9.140625" style="4"/>
    <col min="12801" max="12801" width="23.5703125" style="4" bestFit="1" customWidth="1"/>
    <col min="12802" max="12802" width="5.140625" style="4" bestFit="1" customWidth="1"/>
    <col min="12803" max="12803" width="70.7109375" style="4" customWidth="1"/>
    <col min="12804" max="12807" width="6.7109375" style="4" customWidth="1"/>
    <col min="12808" max="12809" width="12.7109375" style="4" customWidth="1"/>
    <col min="12810" max="12810" width="7.5703125" style="4" customWidth="1"/>
    <col min="12811" max="12812" width="12.7109375" style="4" customWidth="1"/>
    <col min="12813" max="12813" width="6.7109375" style="4" customWidth="1"/>
    <col min="12814" max="13056" width="9.140625" style="4"/>
    <col min="13057" max="13057" width="23.5703125" style="4" bestFit="1" customWidth="1"/>
    <col min="13058" max="13058" width="5.140625" style="4" bestFit="1" customWidth="1"/>
    <col min="13059" max="13059" width="70.7109375" style="4" customWidth="1"/>
    <col min="13060" max="13063" width="6.7109375" style="4" customWidth="1"/>
    <col min="13064" max="13065" width="12.7109375" style="4" customWidth="1"/>
    <col min="13066" max="13066" width="7.5703125" style="4" customWidth="1"/>
    <col min="13067" max="13068" width="12.7109375" style="4" customWidth="1"/>
    <col min="13069" max="13069" width="6.7109375" style="4" customWidth="1"/>
    <col min="13070" max="13312" width="9.140625" style="4"/>
    <col min="13313" max="13313" width="23.5703125" style="4" bestFit="1" customWidth="1"/>
    <col min="13314" max="13314" width="5.140625" style="4" bestFit="1" customWidth="1"/>
    <col min="13315" max="13315" width="70.7109375" style="4" customWidth="1"/>
    <col min="13316" max="13319" width="6.7109375" style="4" customWidth="1"/>
    <col min="13320" max="13321" width="12.7109375" style="4" customWidth="1"/>
    <col min="13322" max="13322" width="7.5703125" style="4" customWidth="1"/>
    <col min="13323" max="13324" width="12.7109375" style="4" customWidth="1"/>
    <col min="13325" max="13325" width="6.7109375" style="4" customWidth="1"/>
    <col min="13326" max="13568" width="9.140625" style="4"/>
    <col min="13569" max="13569" width="23.5703125" style="4" bestFit="1" customWidth="1"/>
    <col min="13570" max="13570" width="5.140625" style="4" bestFit="1" customWidth="1"/>
    <col min="13571" max="13571" width="70.7109375" style="4" customWidth="1"/>
    <col min="13572" max="13575" width="6.7109375" style="4" customWidth="1"/>
    <col min="13576" max="13577" width="12.7109375" style="4" customWidth="1"/>
    <col min="13578" max="13578" width="7.5703125" style="4" customWidth="1"/>
    <col min="13579" max="13580" width="12.7109375" style="4" customWidth="1"/>
    <col min="13581" max="13581" width="6.7109375" style="4" customWidth="1"/>
    <col min="13582" max="13824" width="9.140625" style="4"/>
    <col min="13825" max="13825" width="23.5703125" style="4" bestFit="1" customWidth="1"/>
    <col min="13826" max="13826" width="5.140625" style="4" bestFit="1" customWidth="1"/>
    <col min="13827" max="13827" width="70.7109375" style="4" customWidth="1"/>
    <col min="13828" max="13831" width="6.7109375" style="4" customWidth="1"/>
    <col min="13832" max="13833" width="12.7109375" style="4" customWidth="1"/>
    <col min="13834" max="13834" width="7.5703125" style="4" customWidth="1"/>
    <col min="13835" max="13836" width="12.7109375" style="4" customWidth="1"/>
    <col min="13837" max="13837" width="6.7109375" style="4" customWidth="1"/>
    <col min="13838" max="14080" width="9.140625" style="4"/>
    <col min="14081" max="14081" width="23.5703125" style="4" bestFit="1" customWidth="1"/>
    <col min="14082" max="14082" width="5.140625" style="4" bestFit="1" customWidth="1"/>
    <col min="14083" max="14083" width="70.7109375" style="4" customWidth="1"/>
    <col min="14084" max="14087" width="6.7109375" style="4" customWidth="1"/>
    <col min="14088" max="14089" width="12.7109375" style="4" customWidth="1"/>
    <col min="14090" max="14090" width="7.5703125" style="4" customWidth="1"/>
    <col min="14091" max="14092" width="12.7109375" style="4" customWidth="1"/>
    <col min="14093" max="14093" width="6.7109375" style="4" customWidth="1"/>
    <col min="14094" max="14336" width="9.140625" style="4"/>
    <col min="14337" max="14337" width="23.5703125" style="4" bestFit="1" customWidth="1"/>
    <col min="14338" max="14338" width="5.140625" style="4" bestFit="1" customWidth="1"/>
    <col min="14339" max="14339" width="70.7109375" style="4" customWidth="1"/>
    <col min="14340" max="14343" width="6.7109375" style="4" customWidth="1"/>
    <col min="14344" max="14345" width="12.7109375" style="4" customWidth="1"/>
    <col min="14346" max="14346" width="7.5703125" style="4" customWidth="1"/>
    <col min="14347" max="14348" width="12.7109375" style="4" customWidth="1"/>
    <col min="14349" max="14349" width="6.7109375" style="4" customWidth="1"/>
    <col min="14350" max="14592" width="9.140625" style="4"/>
    <col min="14593" max="14593" width="23.5703125" style="4" bestFit="1" customWidth="1"/>
    <col min="14594" max="14594" width="5.140625" style="4" bestFit="1" customWidth="1"/>
    <col min="14595" max="14595" width="70.7109375" style="4" customWidth="1"/>
    <col min="14596" max="14599" width="6.7109375" style="4" customWidth="1"/>
    <col min="14600" max="14601" width="12.7109375" style="4" customWidth="1"/>
    <col min="14602" max="14602" width="7.5703125" style="4" customWidth="1"/>
    <col min="14603" max="14604" width="12.7109375" style="4" customWidth="1"/>
    <col min="14605" max="14605" width="6.7109375" style="4" customWidth="1"/>
    <col min="14606" max="14848" width="9.140625" style="4"/>
    <col min="14849" max="14849" width="23.5703125" style="4" bestFit="1" customWidth="1"/>
    <col min="14850" max="14850" width="5.140625" style="4" bestFit="1" customWidth="1"/>
    <col min="14851" max="14851" width="70.7109375" style="4" customWidth="1"/>
    <col min="14852" max="14855" width="6.7109375" style="4" customWidth="1"/>
    <col min="14856" max="14857" width="12.7109375" style="4" customWidth="1"/>
    <col min="14858" max="14858" width="7.5703125" style="4" customWidth="1"/>
    <col min="14859" max="14860" width="12.7109375" style="4" customWidth="1"/>
    <col min="14861" max="14861" width="6.7109375" style="4" customWidth="1"/>
    <col min="14862" max="15104" width="9.140625" style="4"/>
    <col min="15105" max="15105" width="23.5703125" style="4" bestFit="1" customWidth="1"/>
    <col min="15106" max="15106" width="5.140625" style="4" bestFit="1" customWidth="1"/>
    <col min="15107" max="15107" width="70.7109375" style="4" customWidth="1"/>
    <col min="15108" max="15111" width="6.7109375" style="4" customWidth="1"/>
    <col min="15112" max="15113" width="12.7109375" style="4" customWidth="1"/>
    <col min="15114" max="15114" width="7.5703125" style="4" customWidth="1"/>
    <col min="15115" max="15116" width="12.7109375" style="4" customWidth="1"/>
    <col min="15117" max="15117" width="6.7109375" style="4" customWidth="1"/>
    <col min="15118" max="15360" width="9.140625" style="4"/>
    <col min="15361" max="15361" width="23.5703125" style="4" bestFit="1" customWidth="1"/>
    <col min="15362" max="15362" width="5.140625" style="4" bestFit="1" customWidth="1"/>
    <col min="15363" max="15363" width="70.7109375" style="4" customWidth="1"/>
    <col min="15364" max="15367" width="6.7109375" style="4" customWidth="1"/>
    <col min="15368" max="15369" width="12.7109375" style="4" customWidth="1"/>
    <col min="15370" max="15370" width="7.5703125" style="4" customWidth="1"/>
    <col min="15371" max="15372" width="12.7109375" style="4" customWidth="1"/>
    <col min="15373" max="15373" width="6.7109375" style="4" customWidth="1"/>
    <col min="15374" max="15616" width="9.140625" style="4"/>
    <col min="15617" max="15617" width="23.5703125" style="4" bestFit="1" customWidth="1"/>
    <col min="15618" max="15618" width="5.140625" style="4" bestFit="1" customWidth="1"/>
    <col min="15619" max="15619" width="70.7109375" style="4" customWidth="1"/>
    <col min="15620" max="15623" width="6.7109375" style="4" customWidth="1"/>
    <col min="15624" max="15625" width="12.7109375" style="4" customWidth="1"/>
    <col min="15626" max="15626" width="7.5703125" style="4" customWidth="1"/>
    <col min="15627" max="15628" width="12.7109375" style="4" customWidth="1"/>
    <col min="15629" max="15629" width="6.7109375" style="4" customWidth="1"/>
    <col min="15630" max="15872" width="9.140625" style="4"/>
    <col min="15873" max="15873" width="23.5703125" style="4" bestFit="1" customWidth="1"/>
    <col min="15874" max="15874" width="5.140625" style="4" bestFit="1" customWidth="1"/>
    <col min="15875" max="15875" width="70.7109375" style="4" customWidth="1"/>
    <col min="15876" max="15879" width="6.7109375" style="4" customWidth="1"/>
    <col min="15880" max="15881" width="12.7109375" style="4" customWidth="1"/>
    <col min="15882" max="15882" width="7.5703125" style="4" customWidth="1"/>
    <col min="15883" max="15884" width="12.7109375" style="4" customWidth="1"/>
    <col min="15885" max="15885" width="6.7109375" style="4" customWidth="1"/>
    <col min="15886" max="16128" width="9.140625" style="4"/>
    <col min="16129" max="16129" width="23.5703125" style="4" bestFit="1" customWidth="1"/>
    <col min="16130" max="16130" width="5.140625" style="4" bestFit="1" customWidth="1"/>
    <col min="16131" max="16131" width="70.7109375" style="4" customWidth="1"/>
    <col min="16132" max="16135" width="6.7109375" style="4" customWidth="1"/>
    <col min="16136" max="16137" width="12.7109375" style="4" customWidth="1"/>
    <col min="16138" max="16138" width="7.5703125" style="4" customWidth="1"/>
    <col min="16139" max="16140" width="12.7109375" style="4" customWidth="1"/>
    <col min="16141" max="16141" width="6.7109375" style="4" customWidth="1"/>
    <col min="16142" max="16384" width="9.140625" style="4"/>
  </cols>
  <sheetData>
    <row r="1" spans="1:13" ht="15" customHeight="1" x14ac:dyDescent="0.25">
      <c r="A1" s="3"/>
    </row>
    <row r="2" spans="1:13" ht="15" customHeight="1" x14ac:dyDescent="0.25">
      <c r="A2" s="3"/>
    </row>
    <row r="3" spans="1:13" ht="15" customHeight="1" x14ac:dyDescent="0.2">
      <c r="A3" s="1" t="s">
        <v>79</v>
      </c>
    </row>
    <row r="4" spans="1:13" ht="15" customHeight="1" x14ac:dyDescent="0.25">
      <c r="A4" s="9"/>
    </row>
    <row r="5" spans="1:13" ht="15" customHeight="1" x14ac:dyDescent="0.25">
      <c r="A5" s="77" t="s">
        <v>23</v>
      </c>
      <c r="B5" s="79" t="s">
        <v>33</v>
      </c>
      <c r="C5" s="79" t="s">
        <v>34</v>
      </c>
      <c r="D5" s="81" t="s">
        <v>24</v>
      </c>
      <c r="E5" s="82" t="s">
        <v>35</v>
      </c>
      <c r="F5" s="82"/>
      <c r="G5" s="82"/>
      <c r="H5" s="82" t="s">
        <v>21</v>
      </c>
      <c r="I5" s="82"/>
      <c r="J5" s="82"/>
      <c r="K5" s="75" t="s">
        <v>22</v>
      </c>
      <c r="L5" s="75"/>
      <c r="M5" s="76"/>
    </row>
    <row r="6" spans="1:13" ht="15" customHeight="1" x14ac:dyDescent="0.25">
      <c r="A6" s="78"/>
      <c r="B6" s="80"/>
      <c r="C6" s="80"/>
      <c r="D6" s="80"/>
      <c r="E6" s="58" t="s">
        <v>36</v>
      </c>
      <c r="F6" s="60" t="s">
        <v>40</v>
      </c>
      <c r="G6" s="59" t="s">
        <v>37</v>
      </c>
      <c r="H6" s="60" t="s">
        <v>36</v>
      </c>
      <c r="I6" s="60" t="s">
        <v>40</v>
      </c>
      <c r="J6" s="61" t="s">
        <v>37</v>
      </c>
      <c r="K6" s="58" t="s">
        <v>36</v>
      </c>
      <c r="L6" s="58" t="s">
        <v>40</v>
      </c>
      <c r="M6" s="62" t="s">
        <v>37</v>
      </c>
    </row>
    <row r="7" spans="1:13" ht="15" customHeight="1" x14ac:dyDescent="0.25">
      <c r="A7" s="53" t="s">
        <v>6</v>
      </c>
      <c r="B7" s="54" t="s">
        <v>27</v>
      </c>
      <c r="C7" s="53" t="s">
        <v>68</v>
      </c>
      <c r="D7" s="55">
        <v>28</v>
      </c>
      <c r="E7" s="56">
        <v>216</v>
      </c>
      <c r="F7" s="56">
        <v>246</v>
      </c>
      <c r="G7" s="57">
        <v>113.88888888888889</v>
      </c>
      <c r="H7" s="56">
        <v>26117907</v>
      </c>
      <c r="I7" s="56">
        <v>30897267</v>
      </c>
      <c r="J7" s="57">
        <v>118.29916922516036</v>
      </c>
      <c r="K7" s="56">
        <v>25326054</v>
      </c>
      <c r="L7" s="56">
        <v>29573048</v>
      </c>
      <c r="M7" s="57">
        <v>116.76926851691938</v>
      </c>
    </row>
    <row r="8" spans="1:13" ht="15" customHeight="1" x14ac:dyDescent="0.25">
      <c r="A8" s="10" t="s">
        <v>11</v>
      </c>
      <c r="B8" s="47" t="s">
        <v>27</v>
      </c>
      <c r="C8" s="53" t="s">
        <v>68</v>
      </c>
      <c r="D8" s="48">
        <v>30</v>
      </c>
      <c r="E8" s="49">
        <v>340</v>
      </c>
      <c r="F8" s="49">
        <v>404</v>
      </c>
      <c r="G8" s="50">
        <v>118.82352941176471</v>
      </c>
      <c r="H8" s="49">
        <v>44637789</v>
      </c>
      <c r="I8" s="49">
        <v>54350308</v>
      </c>
      <c r="J8" s="50">
        <v>121.75851272561908</v>
      </c>
      <c r="K8" s="49">
        <v>44971608</v>
      </c>
      <c r="L8" s="49">
        <v>51910428</v>
      </c>
      <c r="M8" s="50">
        <v>115.42933488168802</v>
      </c>
    </row>
    <row r="9" spans="1:13" ht="15" customHeight="1" x14ac:dyDescent="0.25">
      <c r="A9" s="10" t="s">
        <v>18</v>
      </c>
      <c r="B9" s="47" t="s">
        <v>31</v>
      </c>
      <c r="C9" s="10" t="s">
        <v>69</v>
      </c>
      <c r="D9" s="48">
        <v>333</v>
      </c>
      <c r="E9" s="49">
        <v>333</v>
      </c>
      <c r="F9" s="49">
        <v>360</v>
      </c>
      <c r="G9" s="50">
        <v>108.10810810810811</v>
      </c>
      <c r="H9" s="49">
        <v>185067651</v>
      </c>
      <c r="I9" s="49">
        <v>216137920</v>
      </c>
      <c r="J9" s="50">
        <v>116.78860072633654</v>
      </c>
      <c r="K9" s="49">
        <v>190203603</v>
      </c>
      <c r="L9" s="49">
        <v>200117030</v>
      </c>
      <c r="M9" s="50">
        <v>105.21200799755617</v>
      </c>
    </row>
    <row r="10" spans="1:13" ht="15" customHeight="1" x14ac:dyDescent="0.25">
      <c r="A10" s="10" t="s">
        <v>20</v>
      </c>
      <c r="B10" s="47" t="s">
        <v>31</v>
      </c>
      <c r="C10" s="10" t="s">
        <v>69</v>
      </c>
      <c r="D10" s="48">
        <v>2972</v>
      </c>
      <c r="E10" s="49">
        <v>3959</v>
      </c>
      <c r="F10" s="49">
        <v>4153</v>
      </c>
      <c r="G10" s="50">
        <v>104.90022733013387</v>
      </c>
      <c r="H10" s="49">
        <v>2745692715</v>
      </c>
      <c r="I10" s="49">
        <v>3105679484</v>
      </c>
      <c r="J10" s="50">
        <v>113.11096347502236</v>
      </c>
      <c r="K10" s="49">
        <v>2655096311</v>
      </c>
      <c r="L10" s="49">
        <v>2975190977</v>
      </c>
      <c r="M10" s="50">
        <v>112.05585894093015</v>
      </c>
    </row>
    <row r="11" spans="1:13" ht="15" customHeight="1" x14ac:dyDescent="0.25">
      <c r="A11" s="10" t="s">
        <v>17</v>
      </c>
      <c r="B11" s="47" t="s">
        <v>31</v>
      </c>
      <c r="C11" s="10" t="s">
        <v>69</v>
      </c>
      <c r="D11" s="48">
        <v>561</v>
      </c>
      <c r="E11" s="49">
        <v>348</v>
      </c>
      <c r="F11" s="49">
        <v>352</v>
      </c>
      <c r="G11" s="50">
        <v>101.14942528735634</v>
      </c>
      <c r="H11" s="49">
        <v>283824026</v>
      </c>
      <c r="I11" s="49">
        <v>312018877</v>
      </c>
      <c r="J11" s="50">
        <v>109.93391975913977</v>
      </c>
      <c r="K11" s="49">
        <v>274532145</v>
      </c>
      <c r="L11" s="49">
        <v>304819714</v>
      </c>
      <c r="M11" s="50">
        <v>111.03243082881971</v>
      </c>
    </row>
    <row r="12" spans="1:13" ht="15" customHeight="1" x14ac:dyDescent="0.25">
      <c r="A12" s="10" t="s">
        <v>3</v>
      </c>
      <c r="B12" s="47" t="s">
        <v>27</v>
      </c>
      <c r="C12" s="53" t="s">
        <v>68</v>
      </c>
      <c r="D12" s="48">
        <v>25</v>
      </c>
      <c r="E12" s="49">
        <v>152</v>
      </c>
      <c r="F12" s="49">
        <v>240</v>
      </c>
      <c r="G12" s="19">
        <v>157.89473684210526</v>
      </c>
      <c r="H12" s="18">
        <v>20042345</v>
      </c>
      <c r="I12" s="18">
        <v>26582989</v>
      </c>
      <c r="J12" s="19">
        <v>132.63412539800109</v>
      </c>
      <c r="K12" s="18">
        <v>18971371</v>
      </c>
      <c r="L12" s="18">
        <v>26958433</v>
      </c>
      <c r="M12" s="19">
        <v>142.10060516975815</v>
      </c>
    </row>
    <row r="13" spans="1:13" ht="15" customHeight="1" x14ac:dyDescent="0.25">
      <c r="A13" s="10" t="s">
        <v>5</v>
      </c>
      <c r="B13" s="47" t="s">
        <v>31</v>
      </c>
      <c r="C13" s="10" t="s">
        <v>69</v>
      </c>
      <c r="D13" s="48">
        <v>218</v>
      </c>
      <c r="E13" s="49">
        <v>160</v>
      </c>
      <c r="F13" s="49">
        <v>179</v>
      </c>
      <c r="G13" s="19">
        <v>111.87499999999999</v>
      </c>
      <c r="H13" s="18">
        <v>59955680</v>
      </c>
      <c r="I13" s="18">
        <v>64849543</v>
      </c>
      <c r="J13" s="19">
        <v>108.16246767612343</v>
      </c>
      <c r="K13" s="18">
        <v>55619155</v>
      </c>
      <c r="L13" s="18">
        <v>62893477</v>
      </c>
      <c r="M13" s="19">
        <v>113.07880711240578</v>
      </c>
    </row>
    <row r="14" spans="1:13" ht="15" customHeight="1" x14ac:dyDescent="0.25">
      <c r="A14" s="10" t="s">
        <v>1</v>
      </c>
      <c r="B14" s="47" t="s">
        <v>27</v>
      </c>
      <c r="C14" s="53" t="s">
        <v>68</v>
      </c>
      <c r="D14" s="48">
        <v>28</v>
      </c>
      <c r="E14" s="49">
        <v>209</v>
      </c>
      <c r="F14" s="49">
        <v>290</v>
      </c>
      <c r="G14" s="19">
        <v>138.75598086124401</v>
      </c>
      <c r="H14" s="18">
        <v>20295196</v>
      </c>
      <c r="I14" s="18">
        <v>27122140</v>
      </c>
      <c r="J14" s="19">
        <v>133.63822650443979</v>
      </c>
      <c r="K14" s="18">
        <v>17814558</v>
      </c>
      <c r="L14" s="18">
        <v>27229007</v>
      </c>
      <c r="M14" s="19">
        <v>152.84694124883706</v>
      </c>
    </row>
    <row r="15" spans="1:13" ht="15" customHeight="1" x14ac:dyDescent="0.25">
      <c r="A15" s="10" t="s">
        <v>8</v>
      </c>
      <c r="B15" s="47" t="s">
        <v>31</v>
      </c>
      <c r="C15" s="10" t="s">
        <v>69</v>
      </c>
      <c r="D15" s="48">
        <v>121</v>
      </c>
      <c r="E15" s="49">
        <v>107</v>
      </c>
      <c r="F15" s="49">
        <v>110</v>
      </c>
      <c r="G15" s="19">
        <v>102.803738317757</v>
      </c>
      <c r="H15" s="18">
        <v>36751128</v>
      </c>
      <c r="I15" s="18">
        <v>41304864</v>
      </c>
      <c r="J15" s="19">
        <v>112.39073804755053</v>
      </c>
      <c r="K15" s="18">
        <v>35530714</v>
      </c>
      <c r="L15" s="18">
        <v>40233643</v>
      </c>
      <c r="M15" s="19">
        <v>113.23623555665108</v>
      </c>
    </row>
    <row r="16" spans="1:13" ht="15" customHeight="1" x14ac:dyDescent="0.25">
      <c r="A16" s="10" t="s">
        <v>19</v>
      </c>
      <c r="B16" s="47" t="s">
        <v>27</v>
      </c>
      <c r="C16" s="53" t="s">
        <v>68</v>
      </c>
      <c r="D16" s="48">
        <v>18</v>
      </c>
      <c r="E16" s="49">
        <v>107</v>
      </c>
      <c r="F16" s="49">
        <v>147</v>
      </c>
      <c r="G16" s="19">
        <v>137.38317757009347</v>
      </c>
      <c r="H16" s="18">
        <v>16582025</v>
      </c>
      <c r="I16" s="18">
        <v>21678810</v>
      </c>
      <c r="J16" s="19">
        <v>130.73680687370813</v>
      </c>
      <c r="K16" s="18">
        <v>15866608</v>
      </c>
      <c r="L16" s="18">
        <v>21020349</v>
      </c>
      <c r="M16" s="19">
        <v>132.48168102470294</v>
      </c>
    </row>
    <row r="17" spans="1:13" ht="15" customHeight="1" x14ac:dyDescent="0.25">
      <c r="A17" s="10" t="s">
        <v>13</v>
      </c>
      <c r="B17" s="47" t="s">
        <v>31</v>
      </c>
      <c r="C17" s="10" t="s">
        <v>69</v>
      </c>
      <c r="D17" s="48">
        <v>587</v>
      </c>
      <c r="E17" s="49">
        <v>479</v>
      </c>
      <c r="F17" s="49">
        <v>694</v>
      </c>
      <c r="G17" s="19">
        <v>144.88517745302713</v>
      </c>
      <c r="H17" s="18">
        <v>152264678</v>
      </c>
      <c r="I17" s="18">
        <v>196168037</v>
      </c>
      <c r="J17" s="19">
        <v>128.83358082561998</v>
      </c>
      <c r="K17" s="18">
        <v>147327483</v>
      </c>
      <c r="L17" s="18">
        <v>189890518</v>
      </c>
      <c r="M17" s="19">
        <v>128.89008495448198</v>
      </c>
    </row>
    <row r="18" spans="1:13" ht="15" customHeight="1" x14ac:dyDescent="0.25">
      <c r="A18" s="10" t="s">
        <v>10</v>
      </c>
      <c r="B18" s="47" t="s">
        <v>31</v>
      </c>
      <c r="C18" s="10" t="s">
        <v>69</v>
      </c>
      <c r="D18" s="48">
        <v>184</v>
      </c>
      <c r="E18" s="49">
        <v>147</v>
      </c>
      <c r="F18" s="49">
        <v>185</v>
      </c>
      <c r="G18" s="19">
        <v>125.85034013605443</v>
      </c>
      <c r="H18" s="18">
        <v>31288472</v>
      </c>
      <c r="I18" s="18">
        <v>41054955</v>
      </c>
      <c r="J18" s="19">
        <v>131.21431752883299</v>
      </c>
      <c r="K18" s="18">
        <v>30365100</v>
      </c>
      <c r="L18" s="18">
        <v>39808664</v>
      </c>
      <c r="M18" s="19">
        <v>131.10005894925425</v>
      </c>
    </row>
    <row r="19" spans="1:13" ht="15" customHeight="1" x14ac:dyDescent="0.25">
      <c r="A19" s="10" t="s">
        <v>7</v>
      </c>
      <c r="B19" s="47" t="s">
        <v>31</v>
      </c>
      <c r="C19" s="10" t="s">
        <v>69</v>
      </c>
      <c r="D19" s="48">
        <v>729</v>
      </c>
      <c r="E19" s="49">
        <v>481</v>
      </c>
      <c r="F19" s="49">
        <v>489</v>
      </c>
      <c r="G19" s="16">
        <v>101.66320166320166</v>
      </c>
      <c r="H19" s="15">
        <v>308273701</v>
      </c>
      <c r="I19" s="15">
        <v>344489026</v>
      </c>
      <c r="J19" s="16">
        <v>111.74778285741604</v>
      </c>
      <c r="K19" s="15">
        <v>295894073</v>
      </c>
      <c r="L19" s="15">
        <v>333786215</v>
      </c>
      <c r="M19" s="16">
        <v>112.80598209211172</v>
      </c>
    </row>
    <row r="20" spans="1:13" ht="15" customHeight="1" x14ac:dyDescent="0.25">
      <c r="A20" s="10" t="s">
        <v>2</v>
      </c>
      <c r="B20" s="47" t="s">
        <v>31</v>
      </c>
      <c r="C20" s="10" t="s">
        <v>69</v>
      </c>
      <c r="D20" s="48">
        <v>352</v>
      </c>
      <c r="E20" s="49">
        <v>540</v>
      </c>
      <c r="F20" s="49">
        <v>495</v>
      </c>
      <c r="G20" s="16">
        <v>91.666666666666657</v>
      </c>
      <c r="H20" s="15">
        <v>114993894</v>
      </c>
      <c r="I20" s="15">
        <v>132647660</v>
      </c>
      <c r="J20" s="16">
        <v>115.3519159895568</v>
      </c>
      <c r="K20" s="15">
        <v>110343909</v>
      </c>
      <c r="L20" s="15">
        <v>130185430</v>
      </c>
      <c r="M20" s="16">
        <v>117.98152809685219</v>
      </c>
    </row>
    <row r="21" spans="1:13" ht="15" customHeight="1" x14ac:dyDescent="0.25">
      <c r="A21" s="10" t="s">
        <v>16</v>
      </c>
      <c r="B21" s="47" t="s">
        <v>31</v>
      </c>
      <c r="C21" s="10" t="s">
        <v>69</v>
      </c>
      <c r="D21" s="48">
        <v>920</v>
      </c>
      <c r="E21" s="49">
        <v>1051</v>
      </c>
      <c r="F21" s="49">
        <v>1159</v>
      </c>
      <c r="G21" s="16">
        <v>110.27592768791628</v>
      </c>
      <c r="H21" s="15">
        <v>363288404</v>
      </c>
      <c r="I21" s="15">
        <v>422221520</v>
      </c>
      <c r="J21" s="16">
        <v>116.22212967744491</v>
      </c>
      <c r="K21" s="15">
        <v>338940790</v>
      </c>
      <c r="L21" s="15">
        <v>397768242</v>
      </c>
      <c r="M21" s="16">
        <v>117.35626213652243</v>
      </c>
    </row>
    <row r="22" spans="1:13" ht="15" customHeight="1" x14ac:dyDescent="0.25">
      <c r="A22" s="10" t="s">
        <v>14</v>
      </c>
      <c r="B22" s="47" t="s">
        <v>31</v>
      </c>
      <c r="C22" s="10" t="s">
        <v>69</v>
      </c>
      <c r="D22" s="48">
        <v>230</v>
      </c>
      <c r="E22" s="49">
        <v>302</v>
      </c>
      <c r="F22" s="49">
        <v>354</v>
      </c>
      <c r="G22" s="16">
        <v>117.21854304635761</v>
      </c>
      <c r="H22" s="15">
        <v>88986531</v>
      </c>
      <c r="I22" s="15">
        <v>103956987</v>
      </c>
      <c r="J22" s="16">
        <v>116.82328306516409</v>
      </c>
      <c r="K22" s="15">
        <v>88625108</v>
      </c>
      <c r="L22" s="15">
        <v>96736846</v>
      </c>
      <c r="M22" s="16">
        <v>109.15286670228939</v>
      </c>
    </row>
    <row r="23" spans="1:13" ht="15" customHeight="1" x14ac:dyDescent="0.25">
      <c r="A23" s="10" t="s">
        <v>4</v>
      </c>
      <c r="B23" s="47" t="s">
        <v>27</v>
      </c>
      <c r="C23" s="53" t="s">
        <v>68</v>
      </c>
      <c r="D23" s="48">
        <v>28</v>
      </c>
      <c r="E23" s="49">
        <v>174</v>
      </c>
      <c r="F23" s="49">
        <v>246</v>
      </c>
      <c r="G23" s="16">
        <v>141.37931034482759</v>
      </c>
      <c r="H23" s="15">
        <v>22294298</v>
      </c>
      <c r="I23" s="15">
        <v>25383590</v>
      </c>
      <c r="J23" s="16">
        <v>113.85687048769151</v>
      </c>
      <c r="K23" s="15">
        <v>21411841</v>
      </c>
      <c r="L23" s="15">
        <v>25447856</v>
      </c>
      <c r="M23" s="16">
        <v>118.84945344027167</v>
      </c>
    </row>
    <row r="24" spans="1:13" ht="15" customHeight="1" x14ac:dyDescent="0.25">
      <c r="A24" s="10" t="s">
        <v>9</v>
      </c>
      <c r="B24" s="47" t="s">
        <v>27</v>
      </c>
      <c r="C24" s="53" t="s">
        <v>68</v>
      </c>
      <c r="D24" s="48">
        <v>13</v>
      </c>
      <c r="E24" s="49">
        <v>213</v>
      </c>
      <c r="F24" s="49">
        <v>274</v>
      </c>
      <c r="G24" s="16">
        <v>128.63849765258215</v>
      </c>
      <c r="H24" s="15">
        <v>16020658</v>
      </c>
      <c r="I24" s="15">
        <v>24289097</v>
      </c>
      <c r="J24" s="16">
        <v>151.6111073590111</v>
      </c>
      <c r="K24" s="15">
        <v>14915346</v>
      </c>
      <c r="L24" s="15">
        <v>23775055</v>
      </c>
      <c r="M24" s="16">
        <v>159.39995625981456</v>
      </c>
    </row>
    <row r="25" spans="1:13" ht="15" customHeight="1" x14ac:dyDescent="0.25">
      <c r="A25" s="10" t="s">
        <v>15</v>
      </c>
      <c r="B25" s="47" t="s">
        <v>27</v>
      </c>
      <c r="C25" s="53" t="s">
        <v>68</v>
      </c>
      <c r="D25" s="48">
        <v>28</v>
      </c>
      <c r="E25" s="49">
        <v>354</v>
      </c>
      <c r="F25" s="49">
        <v>354</v>
      </c>
      <c r="G25" s="16">
        <v>100</v>
      </c>
      <c r="H25" s="15">
        <v>37298522</v>
      </c>
      <c r="I25" s="15">
        <v>48176001</v>
      </c>
      <c r="J25" s="16">
        <v>129.16329767705002</v>
      </c>
      <c r="K25" s="15">
        <v>37493842</v>
      </c>
      <c r="L25" s="15">
        <v>47066713</v>
      </c>
      <c r="M25" s="16">
        <v>125.53184866997627</v>
      </c>
    </row>
    <row r="26" spans="1:13" ht="14.25" customHeight="1" x14ac:dyDescent="0.25">
      <c r="A26" s="12" t="s">
        <v>12</v>
      </c>
      <c r="B26" s="17" t="s">
        <v>31</v>
      </c>
      <c r="C26" s="10" t="s">
        <v>69</v>
      </c>
      <c r="D26" s="21">
        <v>384</v>
      </c>
      <c r="E26" s="18">
        <v>301</v>
      </c>
      <c r="F26" s="18">
        <v>297</v>
      </c>
      <c r="G26" s="19">
        <v>98.671096345514954</v>
      </c>
      <c r="H26" s="18">
        <v>124288663</v>
      </c>
      <c r="I26" s="18">
        <v>134708135</v>
      </c>
      <c r="J26" s="19">
        <v>108.38328432256125</v>
      </c>
      <c r="K26" s="18">
        <v>117463617</v>
      </c>
      <c r="L26" s="18">
        <v>129359827</v>
      </c>
      <c r="M26" s="19">
        <v>110.12756996917608</v>
      </c>
    </row>
    <row r="27" spans="1:13" ht="14.25" customHeight="1" x14ac:dyDescent="0.25">
      <c r="A27" s="12" t="s">
        <v>0</v>
      </c>
      <c r="B27" s="17" t="s">
        <v>31</v>
      </c>
      <c r="C27" s="10" t="s">
        <v>69</v>
      </c>
      <c r="D27" s="21">
        <v>522</v>
      </c>
      <c r="E27" s="18">
        <v>173</v>
      </c>
      <c r="F27" s="18">
        <v>217</v>
      </c>
      <c r="G27" s="19">
        <v>125.4335260115607</v>
      </c>
      <c r="H27" s="18">
        <v>114142373</v>
      </c>
      <c r="I27" s="18">
        <v>138207035</v>
      </c>
      <c r="J27" s="19">
        <v>121.08302234087948</v>
      </c>
      <c r="K27" s="18">
        <v>112589947</v>
      </c>
      <c r="L27" s="18">
        <v>134452644</v>
      </c>
      <c r="M27" s="19">
        <v>119.41798320590735</v>
      </c>
    </row>
    <row r="29" spans="1:13" x14ac:dyDescent="0.25">
      <c r="A29" s="2" t="s">
        <v>62</v>
      </c>
    </row>
  </sheetData>
  <mergeCells count="7">
    <mergeCell ref="K5:M5"/>
    <mergeCell ref="A5:A6"/>
    <mergeCell ref="B5:B6"/>
    <mergeCell ref="C5:C6"/>
    <mergeCell ref="D5:D6"/>
    <mergeCell ref="E5:G5"/>
    <mergeCell ref="H5:J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I6" sqref="I6"/>
    </sheetView>
  </sheetViews>
  <sheetFormatPr defaultRowHeight="12.75" x14ac:dyDescent="0.25"/>
  <cols>
    <col min="1" max="1" width="27" style="8" customWidth="1"/>
    <col min="2" max="2" width="6" style="6" customWidth="1"/>
    <col min="3" max="3" width="28.5703125" style="4" customWidth="1"/>
    <col min="4" max="4" width="6.7109375" style="5" customWidth="1"/>
    <col min="5" max="6" width="12" style="5" customWidth="1"/>
    <col min="7" max="7" width="6.7109375" style="7" customWidth="1"/>
    <col min="8" max="9" width="12.7109375" style="5" customWidth="1"/>
    <col min="10" max="10" width="7.5703125" style="7" customWidth="1"/>
    <col min="11" max="12" width="12.7109375" style="5" customWidth="1"/>
    <col min="13" max="13" width="6.7109375" style="7" customWidth="1"/>
    <col min="14" max="14" width="23" style="4" customWidth="1"/>
    <col min="15" max="246" width="9.140625" style="4"/>
    <col min="247" max="247" width="23.5703125" style="4" bestFit="1" customWidth="1"/>
    <col min="248" max="248" width="5.140625" style="4" bestFit="1" customWidth="1"/>
    <col min="249" max="249" width="70.7109375" style="4" customWidth="1"/>
    <col min="250" max="253" width="6.7109375" style="4" customWidth="1"/>
    <col min="254" max="255" width="12.7109375" style="4" customWidth="1"/>
    <col min="256" max="256" width="7.5703125" style="4" customWidth="1"/>
    <col min="257" max="258" width="12.7109375" style="4" customWidth="1"/>
    <col min="259" max="259" width="6.7109375" style="4" customWidth="1"/>
    <col min="260" max="502" width="9.140625" style="4"/>
    <col min="503" max="503" width="23.5703125" style="4" bestFit="1" customWidth="1"/>
    <col min="504" max="504" width="5.140625" style="4" bestFit="1" customWidth="1"/>
    <col min="505" max="505" width="70.7109375" style="4" customWidth="1"/>
    <col min="506" max="509" width="6.7109375" style="4" customWidth="1"/>
    <col min="510" max="511" width="12.7109375" style="4" customWidth="1"/>
    <col min="512" max="512" width="7.5703125" style="4" customWidth="1"/>
    <col min="513" max="514" width="12.7109375" style="4" customWidth="1"/>
    <col min="515" max="515" width="6.7109375" style="4" customWidth="1"/>
    <col min="516" max="758" width="9.140625" style="4"/>
    <col min="759" max="759" width="23.5703125" style="4" bestFit="1" customWidth="1"/>
    <col min="760" max="760" width="5.140625" style="4" bestFit="1" customWidth="1"/>
    <col min="761" max="761" width="70.7109375" style="4" customWidth="1"/>
    <col min="762" max="765" width="6.7109375" style="4" customWidth="1"/>
    <col min="766" max="767" width="12.7109375" style="4" customWidth="1"/>
    <col min="768" max="768" width="7.5703125" style="4" customWidth="1"/>
    <col min="769" max="770" width="12.7109375" style="4" customWidth="1"/>
    <col min="771" max="771" width="6.7109375" style="4" customWidth="1"/>
    <col min="772" max="1014" width="9.140625" style="4"/>
    <col min="1015" max="1015" width="23.5703125" style="4" bestFit="1" customWidth="1"/>
    <col min="1016" max="1016" width="5.140625" style="4" bestFit="1" customWidth="1"/>
    <col min="1017" max="1017" width="70.7109375" style="4" customWidth="1"/>
    <col min="1018" max="1021" width="6.7109375" style="4" customWidth="1"/>
    <col min="1022" max="1023" width="12.7109375" style="4" customWidth="1"/>
    <col min="1024" max="1024" width="7.5703125" style="4" customWidth="1"/>
    <col min="1025" max="1026" width="12.7109375" style="4" customWidth="1"/>
    <col min="1027" max="1027" width="6.7109375" style="4" customWidth="1"/>
    <col min="1028" max="1270" width="9.140625" style="4"/>
    <col min="1271" max="1271" width="23.5703125" style="4" bestFit="1" customWidth="1"/>
    <col min="1272" max="1272" width="5.140625" style="4" bestFit="1" customWidth="1"/>
    <col min="1273" max="1273" width="70.7109375" style="4" customWidth="1"/>
    <col min="1274" max="1277" width="6.7109375" style="4" customWidth="1"/>
    <col min="1278" max="1279" width="12.7109375" style="4" customWidth="1"/>
    <col min="1280" max="1280" width="7.5703125" style="4" customWidth="1"/>
    <col min="1281" max="1282" width="12.7109375" style="4" customWidth="1"/>
    <col min="1283" max="1283" width="6.7109375" style="4" customWidth="1"/>
    <col min="1284" max="1526" width="9.140625" style="4"/>
    <col min="1527" max="1527" width="23.5703125" style="4" bestFit="1" customWidth="1"/>
    <col min="1528" max="1528" width="5.140625" style="4" bestFit="1" customWidth="1"/>
    <col min="1529" max="1529" width="70.7109375" style="4" customWidth="1"/>
    <col min="1530" max="1533" width="6.7109375" style="4" customWidth="1"/>
    <col min="1534" max="1535" width="12.7109375" style="4" customWidth="1"/>
    <col min="1536" max="1536" width="7.5703125" style="4" customWidth="1"/>
    <col min="1537" max="1538" width="12.7109375" style="4" customWidth="1"/>
    <col min="1539" max="1539" width="6.7109375" style="4" customWidth="1"/>
    <col min="1540" max="1782" width="9.140625" style="4"/>
    <col min="1783" max="1783" width="23.5703125" style="4" bestFit="1" customWidth="1"/>
    <col min="1784" max="1784" width="5.140625" style="4" bestFit="1" customWidth="1"/>
    <col min="1785" max="1785" width="70.7109375" style="4" customWidth="1"/>
    <col min="1786" max="1789" width="6.7109375" style="4" customWidth="1"/>
    <col min="1790" max="1791" width="12.7109375" style="4" customWidth="1"/>
    <col min="1792" max="1792" width="7.5703125" style="4" customWidth="1"/>
    <col min="1793" max="1794" width="12.7109375" style="4" customWidth="1"/>
    <col min="1795" max="1795" width="6.7109375" style="4" customWidth="1"/>
    <col min="1796" max="2038" width="9.140625" style="4"/>
    <col min="2039" max="2039" width="23.5703125" style="4" bestFit="1" customWidth="1"/>
    <col min="2040" max="2040" width="5.140625" style="4" bestFit="1" customWidth="1"/>
    <col min="2041" max="2041" width="70.7109375" style="4" customWidth="1"/>
    <col min="2042" max="2045" width="6.7109375" style="4" customWidth="1"/>
    <col min="2046" max="2047" width="12.7109375" style="4" customWidth="1"/>
    <col min="2048" max="2048" width="7.5703125" style="4" customWidth="1"/>
    <col min="2049" max="2050" width="12.7109375" style="4" customWidth="1"/>
    <col min="2051" max="2051" width="6.7109375" style="4" customWidth="1"/>
    <col min="2052" max="2294" width="9.140625" style="4"/>
    <col min="2295" max="2295" width="23.5703125" style="4" bestFit="1" customWidth="1"/>
    <col min="2296" max="2296" width="5.140625" style="4" bestFit="1" customWidth="1"/>
    <col min="2297" max="2297" width="70.7109375" style="4" customWidth="1"/>
    <col min="2298" max="2301" width="6.7109375" style="4" customWidth="1"/>
    <col min="2302" max="2303" width="12.7109375" style="4" customWidth="1"/>
    <col min="2304" max="2304" width="7.5703125" style="4" customWidth="1"/>
    <col min="2305" max="2306" width="12.7109375" style="4" customWidth="1"/>
    <col min="2307" max="2307" width="6.7109375" style="4" customWidth="1"/>
    <col min="2308" max="2550" width="9.140625" style="4"/>
    <col min="2551" max="2551" width="23.5703125" style="4" bestFit="1" customWidth="1"/>
    <col min="2552" max="2552" width="5.140625" style="4" bestFit="1" customWidth="1"/>
    <col min="2553" max="2553" width="70.7109375" style="4" customWidth="1"/>
    <col min="2554" max="2557" width="6.7109375" style="4" customWidth="1"/>
    <col min="2558" max="2559" width="12.7109375" style="4" customWidth="1"/>
    <col min="2560" max="2560" width="7.5703125" style="4" customWidth="1"/>
    <col min="2561" max="2562" width="12.7109375" style="4" customWidth="1"/>
    <col min="2563" max="2563" width="6.7109375" style="4" customWidth="1"/>
    <col min="2564" max="2806" width="9.140625" style="4"/>
    <col min="2807" max="2807" width="23.5703125" style="4" bestFit="1" customWidth="1"/>
    <col min="2808" max="2808" width="5.140625" style="4" bestFit="1" customWidth="1"/>
    <col min="2809" max="2809" width="70.7109375" style="4" customWidth="1"/>
    <col min="2810" max="2813" width="6.7109375" style="4" customWidth="1"/>
    <col min="2814" max="2815" width="12.7109375" style="4" customWidth="1"/>
    <col min="2816" max="2816" width="7.5703125" style="4" customWidth="1"/>
    <col min="2817" max="2818" width="12.7109375" style="4" customWidth="1"/>
    <col min="2819" max="2819" width="6.7109375" style="4" customWidth="1"/>
    <col min="2820" max="3062" width="9.140625" style="4"/>
    <col min="3063" max="3063" width="23.5703125" style="4" bestFit="1" customWidth="1"/>
    <col min="3064" max="3064" width="5.140625" style="4" bestFit="1" customWidth="1"/>
    <col min="3065" max="3065" width="70.7109375" style="4" customWidth="1"/>
    <col min="3066" max="3069" width="6.7109375" style="4" customWidth="1"/>
    <col min="3070" max="3071" width="12.7109375" style="4" customWidth="1"/>
    <col min="3072" max="3072" width="7.5703125" style="4" customWidth="1"/>
    <col min="3073" max="3074" width="12.7109375" style="4" customWidth="1"/>
    <col min="3075" max="3075" width="6.7109375" style="4" customWidth="1"/>
    <col min="3076" max="3318" width="9.140625" style="4"/>
    <col min="3319" max="3319" width="23.5703125" style="4" bestFit="1" customWidth="1"/>
    <col min="3320" max="3320" width="5.140625" style="4" bestFit="1" customWidth="1"/>
    <col min="3321" max="3321" width="70.7109375" style="4" customWidth="1"/>
    <col min="3322" max="3325" width="6.7109375" style="4" customWidth="1"/>
    <col min="3326" max="3327" width="12.7109375" style="4" customWidth="1"/>
    <col min="3328" max="3328" width="7.5703125" style="4" customWidth="1"/>
    <col min="3329" max="3330" width="12.7109375" style="4" customWidth="1"/>
    <col min="3331" max="3331" width="6.7109375" style="4" customWidth="1"/>
    <col min="3332" max="3574" width="9.140625" style="4"/>
    <col min="3575" max="3575" width="23.5703125" style="4" bestFit="1" customWidth="1"/>
    <col min="3576" max="3576" width="5.140625" style="4" bestFit="1" customWidth="1"/>
    <col min="3577" max="3577" width="70.7109375" style="4" customWidth="1"/>
    <col min="3578" max="3581" width="6.7109375" style="4" customWidth="1"/>
    <col min="3582" max="3583" width="12.7109375" style="4" customWidth="1"/>
    <col min="3584" max="3584" width="7.5703125" style="4" customWidth="1"/>
    <col min="3585" max="3586" width="12.7109375" style="4" customWidth="1"/>
    <col min="3587" max="3587" width="6.7109375" style="4" customWidth="1"/>
    <col min="3588" max="3830" width="9.140625" style="4"/>
    <col min="3831" max="3831" width="23.5703125" style="4" bestFit="1" customWidth="1"/>
    <col min="3832" max="3832" width="5.140625" style="4" bestFit="1" customWidth="1"/>
    <col min="3833" max="3833" width="70.7109375" style="4" customWidth="1"/>
    <col min="3834" max="3837" width="6.7109375" style="4" customWidth="1"/>
    <col min="3838" max="3839" width="12.7109375" style="4" customWidth="1"/>
    <col min="3840" max="3840" width="7.5703125" style="4" customWidth="1"/>
    <col min="3841" max="3842" width="12.7109375" style="4" customWidth="1"/>
    <col min="3843" max="3843" width="6.7109375" style="4" customWidth="1"/>
    <col min="3844" max="4086" width="9.140625" style="4"/>
    <col min="4087" max="4087" width="23.5703125" style="4" bestFit="1" customWidth="1"/>
    <col min="4088" max="4088" width="5.140625" style="4" bestFit="1" customWidth="1"/>
    <col min="4089" max="4089" width="70.7109375" style="4" customWidth="1"/>
    <col min="4090" max="4093" width="6.7109375" style="4" customWidth="1"/>
    <col min="4094" max="4095" width="12.7109375" style="4" customWidth="1"/>
    <col min="4096" max="4096" width="7.5703125" style="4" customWidth="1"/>
    <col min="4097" max="4098" width="12.7109375" style="4" customWidth="1"/>
    <col min="4099" max="4099" width="6.7109375" style="4" customWidth="1"/>
    <col min="4100" max="4342" width="9.140625" style="4"/>
    <col min="4343" max="4343" width="23.5703125" style="4" bestFit="1" customWidth="1"/>
    <col min="4344" max="4344" width="5.140625" style="4" bestFit="1" customWidth="1"/>
    <col min="4345" max="4345" width="70.7109375" style="4" customWidth="1"/>
    <col min="4346" max="4349" width="6.7109375" style="4" customWidth="1"/>
    <col min="4350" max="4351" width="12.7109375" style="4" customWidth="1"/>
    <col min="4352" max="4352" width="7.5703125" style="4" customWidth="1"/>
    <col min="4353" max="4354" width="12.7109375" style="4" customWidth="1"/>
    <col min="4355" max="4355" width="6.7109375" style="4" customWidth="1"/>
    <col min="4356" max="4598" width="9.140625" style="4"/>
    <col min="4599" max="4599" width="23.5703125" style="4" bestFit="1" customWidth="1"/>
    <col min="4600" max="4600" width="5.140625" style="4" bestFit="1" customWidth="1"/>
    <col min="4601" max="4601" width="70.7109375" style="4" customWidth="1"/>
    <col min="4602" max="4605" width="6.7109375" style="4" customWidth="1"/>
    <col min="4606" max="4607" width="12.7109375" style="4" customWidth="1"/>
    <col min="4608" max="4608" width="7.5703125" style="4" customWidth="1"/>
    <col min="4609" max="4610" width="12.7109375" style="4" customWidth="1"/>
    <col min="4611" max="4611" width="6.7109375" style="4" customWidth="1"/>
    <col min="4612" max="4854" width="9.140625" style="4"/>
    <col min="4855" max="4855" width="23.5703125" style="4" bestFit="1" customWidth="1"/>
    <col min="4856" max="4856" width="5.140625" style="4" bestFit="1" customWidth="1"/>
    <col min="4857" max="4857" width="70.7109375" style="4" customWidth="1"/>
    <col min="4858" max="4861" width="6.7109375" style="4" customWidth="1"/>
    <col min="4862" max="4863" width="12.7109375" style="4" customWidth="1"/>
    <col min="4864" max="4864" width="7.5703125" style="4" customWidth="1"/>
    <col min="4865" max="4866" width="12.7109375" style="4" customWidth="1"/>
    <col min="4867" max="4867" width="6.7109375" style="4" customWidth="1"/>
    <col min="4868" max="5110" width="9.140625" style="4"/>
    <col min="5111" max="5111" width="23.5703125" style="4" bestFit="1" customWidth="1"/>
    <col min="5112" max="5112" width="5.140625" style="4" bestFit="1" customWidth="1"/>
    <col min="5113" max="5113" width="70.7109375" style="4" customWidth="1"/>
    <col min="5114" max="5117" width="6.7109375" style="4" customWidth="1"/>
    <col min="5118" max="5119" width="12.7109375" style="4" customWidth="1"/>
    <col min="5120" max="5120" width="7.5703125" style="4" customWidth="1"/>
    <col min="5121" max="5122" width="12.7109375" style="4" customWidth="1"/>
    <col min="5123" max="5123" width="6.7109375" style="4" customWidth="1"/>
    <col min="5124" max="5366" width="9.140625" style="4"/>
    <col min="5367" max="5367" width="23.5703125" style="4" bestFit="1" customWidth="1"/>
    <col min="5368" max="5368" width="5.140625" style="4" bestFit="1" customWidth="1"/>
    <col min="5369" max="5369" width="70.7109375" style="4" customWidth="1"/>
    <col min="5370" max="5373" width="6.7109375" style="4" customWidth="1"/>
    <col min="5374" max="5375" width="12.7109375" style="4" customWidth="1"/>
    <col min="5376" max="5376" width="7.5703125" style="4" customWidth="1"/>
    <col min="5377" max="5378" width="12.7109375" style="4" customWidth="1"/>
    <col min="5379" max="5379" width="6.7109375" style="4" customWidth="1"/>
    <col min="5380" max="5622" width="9.140625" style="4"/>
    <col min="5623" max="5623" width="23.5703125" style="4" bestFit="1" customWidth="1"/>
    <col min="5624" max="5624" width="5.140625" style="4" bestFit="1" customWidth="1"/>
    <col min="5625" max="5625" width="70.7109375" style="4" customWidth="1"/>
    <col min="5626" max="5629" width="6.7109375" style="4" customWidth="1"/>
    <col min="5630" max="5631" width="12.7109375" style="4" customWidth="1"/>
    <col min="5632" max="5632" width="7.5703125" style="4" customWidth="1"/>
    <col min="5633" max="5634" width="12.7109375" style="4" customWidth="1"/>
    <col min="5635" max="5635" width="6.7109375" style="4" customWidth="1"/>
    <col min="5636" max="5878" width="9.140625" style="4"/>
    <col min="5879" max="5879" width="23.5703125" style="4" bestFit="1" customWidth="1"/>
    <col min="5880" max="5880" width="5.140625" style="4" bestFit="1" customWidth="1"/>
    <col min="5881" max="5881" width="70.7109375" style="4" customWidth="1"/>
    <col min="5882" max="5885" width="6.7109375" style="4" customWidth="1"/>
    <col min="5886" max="5887" width="12.7109375" style="4" customWidth="1"/>
    <col min="5888" max="5888" width="7.5703125" style="4" customWidth="1"/>
    <col min="5889" max="5890" width="12.7109375" style="4" customWidth="1"/>
    <col min="5891" max="5891" width="6.7109375" style="4" customWidth="1"/>
    <col min="5892" max="6134" width="9.140625" style="4"/>
    <col min="6135" max="6135" width="23.5703125" style="4" bestFit="1" customWidth="1"/>
    <col min="6136" max="6136" width="5.140625" style="4" bestFit="1" customWidth="1"/>
    <col min="6137" max="6137" width="70.7109375" style="4" customWidth="1"/>
    <col min="6138" max="6141" width="6.7109375" style="4" customWidth="1"/>
    <col min="6142" max="6143" width="12.7109375" style="4" customWidth="1"/>
    <col min="6144" max="6144" width="7.5703125" style="4" customWidth="1"/>
    <col min="6145" max="6146" width="12.7109375" style="4" customWidth="1"/>
    <col min="6147" max="6147" width="6.7109375" style="4" customWidth="1"/>
    <col min="6148" max="6390" width="9.140625" style="4"/>
    <col min="6391" max="6391" width="23.5703125" style="4" bestFit="1" customWidth="1"/>
    <col min="6392" max="6392" width="5.140625" style="4" bestFit="1" customWidth="1"/>
    <col min="6393" max="6393" width="70.7109375" style="4" customWidth="1"/>
    <col min="6394" max="6397" width="6.7109375" style="4" customWidth="1"/>
    <col min="6398" max="6399" width="12.7109375" style="4" customWidth="1"/>
    <col min="6400" max="6400" width="7.5703125" style="4" customWidth="1"/>
    <col min="6401" max="6402" width="12.7109375" style="4" customWidth="1"/>
    <col min="6403" max="6403" width="6.7109375" style="4" customWidth="1"/>
    <col min="6404" max="6646" width="9.140625" style="4"/>
    <col min="6647" max="6647" width="23.5703125" style="4" bestFit="1" customWidth="1"/>
    <col min="6648" max="6648" width="5.140625" style="4" bestFit="1" customWidth="1"/>
    <col min="6649" max="6649" width="70.7109375" style="4" customWidth="1"/>
    <col min="6650" max="6653" width="6.7109375" style="4" customWidth="1"/>
    <col min="6654" max="6655" width="12.7109375" style="4" customWidth="1"/>
    <col min="6656" max="6656" width="7.5703125" style="4" customWidth="1"/>
    <col min="6657" max="6658" width="12.7109375" style="4" customWidth="1"/>
    <col min="6659" max="6659" width="6.7109375" style="4" customWidth="1"/>
    <col min="6660" max="6902" width="9.140625" style="4"/>
    <col min="6903" max="6903" width="23.5703125" style="4" bestFit="1" customWidth="1"/>
    <col min="6904" max="6904" width="5.140625" style="4" bestFit="1" customWidth="1"/>
    <col min="6905" max="6905" width="70.7109375" style="4" customWidth="1"/>
    <col min="6906" max="6909" width="6.7109375" style="4" customWidth="1"/>
    <col min="6910" max="6911" width="12.7109375" style="4" customWidth="1"/>
    <col min="6912" max="6912" width="7.5703125" style="4" customWidth="1"/>
    <col min="6913" max="6914" width="12.7109375" style="4" customWidth="1"/>
    <col min="6915" max="6915" width="6.7109375" style="4" customWidth="1"/>
    <col min="6916" max="7158" width="9.140625" style="4"/>
    <col min="7159" max="7159" width="23.5703125" style="4" bestFit="1" customWidth="1"/>
    <col min="7160" max="7160" width="5.140625" style="4" bestFit="1" customWidth="1"/>
    <col min="7161" max="7161" width="70.7109375" style="4" customWidth="1"/>
    <col min="7162" max="7165" width="6.7109375" style="4" customWidth="1"/>
    <col min="7166" max="7167" width="12.7109375" style="4" customWidth="1"/>
    <col min="7168" max="7168" width="7.5703125" style="4" customWidth="1"/>
    <col min="7169" max="7170" width="12.7109375" style="4" customWidth="1"/>
    <col min="7171" max="7171" width="6.7109375" style="4" customWidth="1"/>
    <col min="7172" max="7414" width="9.140625" style="4"/>
    <col min="7415" max="7415" width="23.5703125" style="4" bestFit="1" customWidth="1"/>
    <col min="7416" max="7416" width="5.140625" style="4" bestFit="1" customWidth="1"/>
    <col min="7417" max="7417" width="70.7109375" style="4" customWidth="1"/>
    <col min="7418" max="7421" width="6.7109375" style="4" customWidth="1"/>
    <col min="7422" max="7423" width="12.7109375" style="4" customWidth="1"/>
    <col min="7424" max="7424" width="7.5703125" style="4" customWidth="1"/>
    <col min="7425" max="7426" width="12.7109375" style="4" customWidth="1"/>
    <col min="7427" max="7427" width="6.7109375" style="4" customWidth="1"/>
    <col min="7428" max="7670" width="9.140625" style="4"/>
    <col min="7671" max="7671" width="23.5703125" style="4" bestFit="1" customWidth="1"/>
    <col min="7672" max="7672" width="5.140625" style="4" bestFit="1" customWidth="1"/>
    <col min="7673" max="7673" width="70.7109375" style="4" customWidth="1"/>
    <col min="7674" max="7677" width="6.7109375" style="4" customWidth="1"/>
    <col min="7678" max="7679" width="12.7109375" style="4" customWidth="1"/>
    <col min="7680" max="7680" width="7.5703125" style="4" customWidth="1"/>
    <col min="7681" max="7682" width="12.7109375" style="4" customWidth="1"/>
    <col min="7683" max="7683" width="6.7109375" style="4" customWidth="1"/>
    <col min="7684" max="7926" width="9.140625" style="4"/>
    <col min="7927" max="7927" width="23.5703125" style="4" bestFit="1" customWidth="1"/>
    <col min="7928" max="7928" width="5.140625" style="4" bestFit="1" customWidth="1"/>
    <col min="7929" max="7929" width="70.7109375" style="4" customWidth="1"/>
    <col min="7930" max="7933" width="6.7109375" style="4" customWidth="1"/>
    <col min="7934" max="7935" width="12.7109375" style="4" customWidth="1"/>
    <col min="7936" max="7936" width="7.5703125" style="4" customWidth="1"/>
    <col min="7937" max="7938" width="12.7109375" style="4" customWidth="1"/>
    <col min="7939" max="7939" width="6.7109375" style="4" customWidth="1"/>
    <col min="7940" max="8182" width="9.140625" style="4"/>
    <col min="8183" max="8183" width="23.5703125" style="4" bestFit="1" customWidth="1"/>
    <col min="8184" max="8184" width="5.140625" style="4" bestFit="1" customWidth="1"/>
    <col min="8185" max="8185" width="70.7109375" style="4" customWidth="1"/>
    <col min="8186" max="8189" width="6.7109375" style="4" customWidth="1"/>
    <col min="8190" max="8191" width="12.7109375" style="4" customWidth="1"/>
    <col min="8192" max="8192" width="7.5703125" style="4" customWidth="1"/>
    <col min="8193" max="8194" width="12.7109375" style="4" customWidth="1"/>
    <col min="8195" max="8195" width="6.7109375" style="4" customWidth="1"/>
    <col min="8196" max="8438" width="9.140625" style="4"/>
    <col min="8439" max="8439" width="23.5703125" style="4" bestFit="1" customWidth="1"/>
    <col min="8440" max="8440" width="5.140625" style="4" bestFit="1" customWidth="1"/>
    <col min="8441" max="8441" width="70.7109375" style="4" customWidth="1"/>
    <col min="8442" max="8445" width="6.7109375" style="4" customWidth="1"/>
    <col min="8446" max="8447" width="12.7109375" style="4" customWidth="1"/>
    <col min="8448" max="8448" width="7.5703125" style="4" customWidth="1"/>
    <col min="8449" max="8450" width="12.7109375" style="4" customWidth="1"/>
    <col min="8451" max="8451" width="6.7109375" style="4" customWidth="1"/>
    <col min="8452" max="8694" width="9.140625" style="4"/>
    <col min="8695" max="8695" width="23.5703125" style="4" bestFit="1" customWidth="1"/>
    <col min="8696" max="8696" width="5.140625" style="4" bestFit="1" customWidth="1"/>
    <col min="8697" max="8697" width="70.7109375" style="4" customWidth="1"/>
    <col min="8698" max="8701" width="6.7109375" style="4" customWidth="1"/>
    <col min="8702" max="8703" width="12.7109375" style="4" customWidth="1"/>
    <col min="8704" max="8704" width="7.5703125" style="4" customWidth="1"/>
    <col min="8705" max="8706" width="12.7109375" style="4" customWidth="1"/>
    <col min="8707" max="8707" width="6.7109375" style="4" customWidth="1"/>
    <col min="8708" max="8950" width="9.140625" style="4"/>
    <col min="8951" max="8951" width="23.5703125" style="4" bestFit="1" customWidth="1"/>
    <col min="8952" max="8952" width="5.140625" style="4" bestFit="1" customWidth="1"/>
    <col min="8953" max="8953" width="70.7109375" style="4" customWidth="1"/>
    <col min="8954" max="8957" width="6.7109375" style="4" customWidth="1"/>
    <col min="8958" max="8959" width="12.7109375" style="4" customWidth="1"/>
    <col min="8960" max="8960" width="7.5703125" style="4" customWidth="1"/>
    <col min="8961" max="8962" width="12.7109375" style="4" customWidth="1"/>
    <col min="8963" max="8963" width="6.7109375" style="4" customWidth="1"/>
    <col min="8964" max="9206" width="9.140625" style="4"/>
    <col min="9207" max="9207" width="23.5703125" style="4" bestFit="1" customWidth="1"/>
    <col min="9208" max="9208" width="5.140625" style="4" bestFit="1" customWidth="1"/>
    <col min="9209" max="9209" width="70.7109375" style="4" customWidth="1"/>
    <col min="9210" max="9213" width="6.7109375" style="4" customWidth="1"/>
    <col min="9214" max="9215" width="12.7109375" style="4" customWidth="1"/>
    <col min="9216" max="9216" width="7.5703125" style="4" customWidth="1"/>
    <col min="9217" max="9218" width="12.7109375" style="4" customWidth="1"/>
    <col min="9219" max="9219" width="6.7109375" style="4" customWidth="1"/>
    <col min="9220" max="9462" width="9.140625" style="4"/>
    <col min="9463" max="9463" width="23.5703125" style="4" bestFit="1" customWidth="1"/>
    <col min="9464" max="9464" width="5.140625" style="4" bestFit="1" customWidth="1"/>
    <col min="9465" max="9465" width="70.7109375" style="4" customWidth="1"/>
    <col min="9466" max="9469" width="6.7109375" style="4" customWidth="1"/>
    <col min="9470" max="9471" width="12.7109375" style="4" customWidth="1"/>
    <col min="9472" max="9472" width="7.5703125" style="4" customWidth="1"/>
    <col min="9473" max="9474" width="12.7109375" style="4" customWidth="1"/>
    <col min="9475" max="9475" width="6.7109375" style="4" customWidth="1"/>
    <col min="9476" max="9718" width="9.140625" style="4"/>
    <col min="9719" max="9719" width="23.5703125" style="4" bestFit="1" customWidth="1"/>
    <col min="9720" max="9720" width="5.140625" style="4" bestFit="1" customWidth="1"/>
    <col min="9721" max="9721" width="70.7109375" style="4" customWidth="1"/>
    <col min="9722" max="9725" width="6.7109375" style="4" customWidth="1"/>
    <col min="9726" max="9727" width="12.7109375" style="4" customWidth="1"/>
    <col min="9728" max="9728" width="7.5703125" style="4" customWidth="1"/>
    <col min="9729" max="9730" width="12.7109375" style="4" customWidth="1"/>
    <col min="9731" max="9731" width="6.7109375" style="4" customWidth="1"/>
    <col min="9732" max="9974" width="9.140625" style="4"/>
    <col min="9975" max="9975" width="23.5703125" style="4" bestFit="1" customWidth="1"/>
    <col min="9976" max="9976" width="5.140625" style="4" bestFit="1" customWidth="1"/>
    <col min="9977" max="9977" width="70.7109375" style="4" customWidth="1"/>
    <col min="9978" max="9981" width="6.7109375" style="4" customWidth="1"/>
    <col min="9982" max="9983" width="12.7109375" style="4" customWidth="1"/>
    <col min="9984" max="9984" width="7.5703125" style="4" customWidth="1"/>
    <col min="9985" max="9986" width="12.7109375" style="4" customWidth="1"/>
    <col min="9987" max="9987" width="6.7109375" style="4" customWidth="1"/>
    <col min="9988" max="10230" width="9.140625" style="4"/>
    <col min="10231" max="10231" width="23.5703125" style="4" bestFit="1" customWidth="1"/>
    <col min="10232" max="10232" width="5.140625" style="4" bestFit="1" customWidth="1"/>
    <col min="10233" max="10233" width="70.7109375" style="4" customWidth="1"/>
    <col min="10234" max="10237" width="6.7109375" style="4" customWidth="1"/>
    <col min="10238" max="10239" width="12.7109375" style="4" customWidth="1"/>
    <col min="10240" max="10240" width="7.5703125" style="4" customWidth="1"/>
    <col min="10241" max="10242" width="12.7109375" style="4" customWidth="1"/>
    <col min="10243" max="10243" width="6.7109375" style="4" customWidth="1"/>
    <col min="10244" max="10486" width="9.140625" style="4"/>
    <col min="10487" max="10487" width="23.5703125" style="4" bestFit="1" customWidth="1"/>
    <col min="10488" max="10488" width="5.140625" style="4" bestFit="1" customWidth="1"/>
    <col min="10489" max="10489" width="70.7109375" style="4" customWidth="1"/>
    <col min="10490" max="10493" width="6.7109375" style="4" customWidth="1"/>
    <col min="10494" max="10495" width="12.7109375" style="4" customWidth="1"/>
    <col min="10496" max="10496" width="7.5703125" style="4" customWidth="1"/>
    <col min="10497" max="10498" width="12.7109375" style="4" customWidth="1"/>
    <col min="10499" max="10499" width="6.7109375" style="4" customWidth="1"/>
    <col min="10500" max="10742" width="9.140625" style="4"/>
    <col min="10743" max="10743" width="23.5703125" style="4" bestFit="1" customWidth="1"/>
    <col min="10744" max="10744" width="5.140625" style="4" bestFit="1" customWidth="1"/>
    <col min="10745" max="10745" width="70.7109375" style="4" customWidth="1"/>
    <col min="10746" max="10749" width="6.7109375" style="4" customWidth="1"/>
    <col min="10750" max="10751" width="12.7109375" style="4" customWidth="1"/>
    <col min="10752" max="10752" width="7.5703125" style="4" customWidth="1"/>
    <col min="10753" max="10754" width="12.7109375" style="4" customWidth="1"/>
    <col min="10755" max="10755" width="6.7109375" style="4" customWidth="1"/>
    <col min="10756" max="10998" width="9.140625" style="4"/>
    <col min="10999" max="10999" width="23.5703125" style="4" bestFit="1" customWidth="1"/>
    <col min="11000" max="11000" width="5.140625" style="4" bestFit="1" customWidth="1"/>
    <col min="11001" max="11001" width="70.7109375" style="4" customWidth="1"/>
    <col min="11002" max="11005" width="6.7109375" style="4" customWidth="1"/>
    <col min="11006" max="11007" width="12.7109375" style="4" customWidth="1"/>
    <col min="11008" max="11008" width="7.5703125" style="4" customWidth="1"/>
    <col min="11009" max="11010" width="12.7109375" style="4" customWidth="1"/>
    <col min="11011" max="11011" width="6.7109375" style="4" customWidth="1"/>
    <col min="11012" max="11254" width="9.140625" style="4"/>
    <col min="11255" max="11255" width="23.5703125" style="4" bestFit="1" customWidth="1"/>
    <col min="11256" max="11256" width="5.140625" style="4" bestFit="1" customWidth="1"/>
    <col min="11257" max="11257" width="70.7109375" style="4" customWidth="1"/>
    <col min="11258" max="11261" width="6.7109375" style="4" customWidth="1"/>
    <col min="11262" max="11263" width="12.7109375" style="4" customWidth="1"/>
    <col min="11264" max="11264" width="7.5703125" style="4" customWidth="1"/>
    <col min="11265" max="11266" width="12.7109375" style="4" customWidth="1"/>
    <col min="11267" max="11267" width="6.7109375" style="4" customWidth="1"/>
    <col min="11268" max="11510" width="9.140625" style="4"/>
    <col min="11511" max="11511" width="23.5703125" style="4" bestFit="1" customWidth="1"/>
    <col min="11512" max="11512" width="5.140625" style="4" bestFit="1" customWidth="1"/>
    <col min="11513" max="11513" width="70.7109375" style="4" customWidth="1"/>
    <col min="11514" max="11517" width="6.7109375" style="4" customWidth="1"/>
    <col min="11518" max="11519" width="12.7109375" style="4" customWidth="1"/>
    <col min="11520" max="11520" width="7.5703125" style="4" customWidth="1"/>
    <col min="11521" max="11522" width="12.7109375" style="4" customWidth="1"/>
    <col min="11523" max="11523" width="6.7109375" style="4" customWidth="1"/>
    <col min="11524" max="11766" width="9.140625" style="4"/>
    <col min="11767" max="11767" width="23.5703125" style="4" bestFit="1" customWidth="1"/>
    <col min="11768" max="11768" width="5.140625" style="4" bestFit="1" customWidth="1"/>
    <col min="11769" max="11769" width="70.7109375" style="4" customWidth="1"/>
    <col min="11770" max="11773" width="6.7109375" style="4" customWidth="1"/>
    <col min="11774" max="11775" width="12.7109375" style="4" customWidth="1"/>
    <col min="11776" max="11776" width="7.5703125" style="4" customWidth="1"/>
    <col min="11777" max="11778" width="12.7109375" style="4" customWidth="1"/>
    <col min="11779" max="11779" width="6.7109375" style="4" customWidth="1"/>
    <col min="11780" max="12022" width="9.140625" style="4"/>
    <col min="12023" max="12023" width="23.5703125" style="4" bestFit="1" customWidth="1"/>
    <col min="12024" max="12024" width="5.140625" style="4" bestFit="1" customWidth="1"/>
    <col min="12025" max="12025" width="70.7109375" style="4" customWidth="1"/>
    <col min="12026" max="12029" width="6.7109375" style="4" customWidth="1"/>
    <col min="12030" max="12031" width="12.7109375" style="4" customWidth="1"/>
    <col min="12032" max="12032" width="7.5703125" style="4" customWidth="1"/>
    <col min="12033" max="12034" width="12.7109375" style="4" customWidth="1"/>
    <col min="12035" max="12035" width="6.7109375" style="4" customWidth="1"/>
    <col min="12036" max="12278" width="9.140625" style="4"/>
    <col min="12279" max="12279" width="23.5703125" style="4" bestFit="1" customWidth="1"/>
    <col min="12280" max="12280" width="5.140625" style="4" bestFit="1" customWidth="1"/>
    <col min="12281" max="12281" width="70.7109375" style="4" customWidth="1"/>
    <col min="12282" max="12285" width="6.7109375" style="4" customWidth="1"/>
    <col min="12286" max="12287" width="12.7109375" style="4" customWidth="1"/>
    <col min="12288" max="12288" width="7.5703125" style="4" customWidth="1"/>
    <col min="12289" max="12290" width="12.7109375" style="4" customWidth="1"/>
    <col min="12291" max="12291" width="6.7109375" style="4" customWidth="1"/>
    <col min="12292" max="12534" width="9.140625" style="4"/>
    <col min="12535" max="12535" width="23.5703125" style="4" bestFit="1" customWidth="1"/>
    <col min="12536" max="12536" width="5.140625" style="4" bestFit="1" customWidth="1"/>
    <col min="12537" max="12537" width="70.7109375" style="4" customWidth="1"/>
    <col min="12538" max="12541" width="6.7109375" style="4" customWidth="1"/>
    <col min="12542" max="12543" width="12.7109375" style="4" customWidth="1"/>
    <col min="12544" max="12544" width="7.5703125" style="4" customWidth="1"/>
    <col min="12545" max="12546" width="12.7109375" style="4" customWidth="1"/>
    <col min="12547" max="12547" width="6.7109375" style="4" customWidth="1"/>
    <col min="12548" max="12790" width="9.140625" style="4"/>
    <col min="12791" max="12791" width="23.5703125" style="4" bestFit="1" customWidth="1"/>
    <col min="12792" max="12792" width="5.140625" style="4" bestFit="1" customWidth="1"/>
    <col min="12793" max="12793" width="70.7109375" style="4" customWidth="1"/>
    <col min="12794" max="12797" width="6.7109375" style="4" customWidth="1"/>
    <col min="12798" max="12799" width="12.7109375" style="4" customWidth="1"/>
    <col min="12800" max="12800" width="7.5703125" style="4" customWidth="1"/>
    <col min="12801" max="12802" width="12.7109375" style="4" customWidth="1"/>
    <col min="12803" max="12803" width="6.7109375" style="4" customWidth="1"/>
    <col min="12804" max="13046" width="9.140625" style="4"/>
    <col min="13047" max="13047" width="23.5703125" style="4" bestFit="1" customWidth="1"/>
    <col min="13048" max="13048" width="5.140625" style="4" bestFit="1" customWidth="1"/>
    <col min="13049" max="13049" width="70.7109375" style="4" customWidth="1"/>
    <col min="13050" max="13053" width="6.7109375" style="4" customWidth="1"/>
    <col min="13054" max="13055" width="12.7109375" style="4" customWidth="1"/>
    <col min="13056" max="13056" width="7.5703125" style="4" customWidth="1"/>
    <col min="13057" max="13058" width="12.7109375" style="4" customWidth="1"/>
    <col min="13059" max="13059" width="6.7109375" style="4" customWidth="1"/>
    <col min="13060" max="13302" width="9.140625" style="4"/>
    <col min="13303" max="13303" width="23.5703125" style="4" bestFit="1" customWidth="1"/>
    <col min="13304" max="13304" width="5.140625" style="4" bestFit="1" customWidth="1"/>
    <col min="13305" max="13305" width="70.7109375" style="4" customWidth="1"/>
    <col min="13306" max="13309" width="6.7109375" style="4" customWidth="1"/>
    <col min="13310" max="13311" width="12.7109375" style="4" customWidth="1"/>
    <col min="13312" max="13312" width="7.5703125" style="4" customWidth="1"/>
    <col min="13313" max="13314" width="12.7109375" style="4" customWidth="1"/>
    <col min="13315" max="13315" width="6.7109375" style="4" customWidth="1"/>
    <col min="13316" max="13558" width="9.140625" style="4"/>
    <col min="13559" max="13559" width="23.5703125" style="4" bestFit="1" customWidth="1"/>
    <col min="13560" max="13560" width="5.140625" style="4" bestFit="1" customWidth="1"/>
    <col min="13561" max="13561" width="70.7109375" style="4" customWidth="1"/>
    <col min="13562" max="13565" width="6.7109375" style="4" customWidth="1"/>
    <col min="13566" max="13567" width="12.7109375" style="4" customWidth="1"/>
    <col min="13568" max="13568" width="7.5703125" style="4" customWidth="1"/>
    <col min="13569" max="13570" width="12.7109375" style="4" customWidth="1"/>
    <col min="13571" max="13571" width="6.7109375" style="4" customWidth="1"/>
    <col min="13572" max="13814" width="9.140625" style="4"/>
    <col min="13815" max="13815" width="23.5703125" style="4" bestFit="1" customWidth="1"/>
    <col min="13816" max="13816" width="5.140625" style="4" bestFit="1" customWidth="1"/>
    <col min="13817" max="13817" width="70.7109375" style="4" customWidth="1"/>
    <col min="13818" max="13821" width="6.7109375" style="4" customWidth="1"/>
    <col min="13822" max="13823" width="12.7109375" style="4" customWidth="1"/>
    <col min="13824" max="13824" width="7.5703125" style="4" customWidth="1"/>
    <col min="13825" max="13826" width="12.7109375" style="4" customWidth="1"/>
    <col min="13827" max="13827" width="6.7109375" style="4" customWidth="1"/>
    <col min="13828" max="14070" width="9.140625" style="4"/>
    <col min="14071" max="14071" width="23.5703125" style="4" bestFit="1" customWidth="1"/>
    <col min="14072" max="14072" width="5.140625" style="4" bestFit="1" customWidth="1"/>
    <col min="14073" max="14073" width="70.7109375" style="4" customWidth="1"/>
    <col min="14074" max="14077" width="6.7109375" style="4" customWidth="1"/>
    <col min="14078" max="14079" width="12.7109375" style="4" customWidth="1"/>
    <col min="14080" max="14080" width="7.5703125" style="4" customWidth="1"/>
    <col min="14081" max="14082" width="12.7109375" style="4" customWidth="1"/>
    <col min="14083" max="14083" width="6.7109375" style="4" customWidth="1"/>
    <col min="14084" max="14326" width="9.140625" style="4"/>
    <col min="14327" max="14327" width="23.5703125" style="4" bestFit="1" customWidth="1"/>
    <col min="14328" max="14328" width="5.140625" style="4" bestFit="1" customWidth="1"/>
    <col min="14329" max="14329" width="70.7109375" style="4" customWidth="1"/>
    <col min="14330" max="14333" width="6.7109375" style="4" customWidth="1"/>
    <col min="14334" max="14335" width="12.7109375" style="4" customWidth="1"/>
    <col min="14336" max="14336" width="7.5703125" style="4" customWidth="1"/>
    <col min="14337" max="14338" width="12.7109375" style="4" customWidth="1"/>
    <col min="14339" max="14339" width="6.7109375" style="4" customWidth="1"/>
    <col min="14340" max="14582" width="9.140625" style="4"/>
    <col min="14583" max="14583" width="23.5703125" style="4" bestFit="1" customWidth="1"/>
    <col min="14584" max="14584" width="5.140625" style="4" bestFit="1" customWidth="1"/>
    <col min="14585" max="14585" width="70.7109375" style="4" customWidth="1"/>
    <col min="14586" max="14589" width="6.7109375" style="4" customWidth="1"/>
    <col min="14590" max="14591" width="12.7109375" style="4" customWidth="1"/>
    <col min="14592" max="14592" width="7.5703125" style="4" customWidth="1"/>
    <col min="14593" max="14594" width="12.7109375" style="4" customWidth="1"/>
    <col min="14595" max="14595" width="6.7109375" style="4" customWidth="1"/>
    <col min="14596" max="14838" width="9.140625" style="4"/>
    <col min="14839" max="14839" width="23.5703125" style="4" bestFit="1" customWidth="1"/>
    <col min="14840" max="14840" width="5.140625" style="4" bestFit="1" customWidth="1"/>
    <col min="14841" max="14841" width="70.7109375" style="4" customWidth="1"/>
    <col min="14842" max="14845" width="6.7109375" style="4" customWidth="1"/>
    <col min="14846" max="14847" width="12.7109375" style="4" customWidth="1"/>
    <col min="14848" max="14848" width="7.5703125" style="4" customWidth="1"/>
    <col min="14849" max="14850" width="12.7109375" style="4" customWidth="1"/>
    <col min="14851" max="14851" width="6.7109375" style="4" customWidth="1"/>
    <col min="14852" max="15094" width="9.140625" style="4"/>
    <col min="15095" max="15095" width="23.5703125" style="4" bestFit="1" customWidth="1"/>
    <col min="15096" max="15096" width="5.140625" style="4" bestFit="1" customWidth="1"/>
    <col min="15097" max="15097" width="70.7109375" style="4" customWidth="1"/>
    <col min="15098" max="15101" width="6.7109375" style="4" customWidth="1"/>
    <col min="15102" max="15103" width="12.7109375" style="4" customWidth="1"/>
    <col min="15104" max="15104" width="7.5703125" style="4" customWidth="1"/>
    <col min="15105" max="15106" width="12.7109375" style="4" customWidth="1"/>
    <col min="15107" max="15107" width="6.7109375" style="4" customWidth="1"/>
    <col min="15108" max="15350" width="9.140625" style="4"/>
    <col min="15351" max="15351" width="23.5703125" style="4" bestFit="1" customWidth="1"/>
    <col min="15352" max="15352" width="5.140625" style="4" bestFit="1" customWidth="1"/>
    <col min="15353" max="15353" width="70.7109375" style="4" customWidth="1"/>
    <col min="15354" max="15357" width="6.7109375" style="4" customWidth="1"/>
    <col min="15358" max="15359" width="12.7109375" style="4" customWidth="1"/>
    <col min="15360" max="15360" width="7.5703125" style="4" customWidth="1"/>
    <col min="15361" max="15362" width="12.7109375" style="4" customWidth="1"/>
    <col min="15363" max="15363" width="6.7109375" style="4" customWidth="1"/>
    <col min="15364" max="15606" width="9.140625" style="4"/>
    <col min="15607" max="15607" width="23.5703125" style="4" bestFit="1" customWidth="1"/>
    <col min="15608" max="15608" width="5.140625" style="4" bestFit="1" customWidth="1"/>
    <col min="15609" max="15609" width="70.7109375" style="4" customWidth="1"/>
    <col min="15610" max="15613" width="6.7109375" style="4" customWidth="1"/>
    <col min="15614" max="15615" width="12.7109375" style="4" customWidth="1"/>
    <col min="15616" max="15616" width="7.5703125" style="4" customWidth="1"/>
    <col min="15617" max="15618" width="12.7109375" style="4" customWidth="1"/>
    <col min="15619" max="15619" width="6.7109375" style="4" customWidth="1"/>
    <col min="15620" max="15862" width="9.140625" style="4"/>
    <col min="15863" max="15863" width="23.5703125" style="4" bestFit="1" customWidth="1"/>
    <col min="15864" max="15864" width="5.140625" style="4" bestFit="1" customWidth="1"/>
    <col min="15865" max="15865" width="70.7109375" style="4" customWidth="1"/>
    <col min="15866" max="15869" width="6.7109375" style="4" customWidth="1"/>
    <col min="15870" max="15871" width="12.7109375" style="4" customWidth="1"/>
    <col min="15872" max="15872" width="7.5703125" style="4" customWidth="1"/>
    <col min="15873" max="15874" width="12.7109375" style="4" customWidth="1"/>
    <col min="15875" max="15875" width="6.7109375" style="4" customWidth="1"/>
    <col min="15876" max="16118" width="9.140625" style="4"/>
    <col min="16119" max="16119" width="23.5703125" style="4" bestFit="1" customWidth="1"/>
    <col min="16120" max="16120" width="5.140625" style="4" bestFit="1" customWidth="1"/>
    <col min="16121" max="16121" width="70.7109375" style="4" customWidth="1"/>
    <col min="16122" max="16125" width="6.7109375" style="4" customWidth="1"/>
    <col min="16126" max="16127" width="12.7109375" style="4" customWidth="1"/>
    <col min="16128" max="16128" width="7.5703125" style="4" customWidth="1"/>
    <col min="16129" max="16130" width="12.7109375" style="4" customWidth="1"/>
    <col min="16131" max="16131" width="6.7109375" style="4" customWidth="1"/>
    <col min="16132" max="16384" width="9.140625" style="4"/>
  </cols>
  <sheetData>
    <row r="1" spans="1:1" ht="15" customHeight="1" x14ac:dyDescent="0.25">
      <c r="A1" s="3"/>
    </row>
    <row r="2" spans="1:1" ht="15" customHeight="1" x14ac:dyDescent="0.25">
      <c r="A2" s="3"/>
    </row>
    <row r="3" spans="1:1" x14ac:dyDescent="0.2">
      <c r="A3" s="1" t="s">
        <v>80</v>
      </c>
    </row>
    <row r="11" spans="1:1" ht="19.5" customHeight="1" x14ac:dyDescent="0.25"/>
    <row r="12" spans="1:1" ht="23.25" customHeight="1" x14ac:dyDescent="0.25"/>
    <row r="24" spans="1:14" x14ac:dyDescent="0.25">
      <c r="A24" s="2" t="s">
        <v>62</v>
      </c>
    </row>
    <row r="26" spans="1:14" x14ac:dyDescent="0.2">
      <c r="M26" s="87" t="s">
        <v>66</v>
      </c>
    </row>
    <row r="27" spans="1:14" ht="17.25" customHeight="1" x14ac:dyDescent="0.25">
      <c r="A27" s="85" t="s">
        <v>23</v>
      </c>
      <c r="B27" s="85" t="s">
        <v>33</v>
      </c>
      <c r="C27" s="85" t="s">
        <v>34</v>
      </c>
      <c r="D27" s="83" t="s">
        <v>24</v>
      </c>
      <c r="E27" s="83" t="s">
        <v>35</v>
      </c>
      <c r="F27" s="83"/>
      <c r="G27" s="83"/>
      <c r="H27" s="88" t="s">
        <v>21</v>
      </c>
      <c r="I27" s="88"/>
      <c r="J27" s="88"/>
      <c r="K27" s="83" t="s">
        <v>22</v>
      </c>
      <c r="L27" s="83"/>
      <c r="M27" s="83"/>
      <c r="N27" s="84" t="s">
        <v>65</v>
      </c>
    </row>
    <row r="28" spans="1:14" ht="19.5" customHeight="1" x14ac:dyDescent="0.25">
      <c r="A28" s="86"/>
      <c r="B28" s="86"/>
      <c r="C28" s="86"/>
      <c r="D28" s="86"/>
      <c r="E28" s="63" t="s">
        <v>36</v>
      </c>
      <c r="F28" s="63" t="s">
        <v>40</v>
      </c>
      <c r="G28" s="64" t="s">
        <v>37</v>
      </c>
      <c r="H28" s="89" t="s">
        <v>36</v>
      </c>
      <c r="I28" s="89" t="s">
        <v>40</v>
      </c>
      <c r="J28" s="90" t="s">
        <v>37</v>
      </c>
      <c r="K28" s="63" t="s">
        <v>36</v>
      </c>
      <c r="L28" s="63" t="s">
        <v>40</v>
      </c>
      <c r="M28" s="64" t="s">
        <v>37</v>
      </c>
      <c r="N28" s="84"/>
    </row>
    <row r="29" spans="1:14" ht="15" customHeight="1" x14ac:dyDescent="0.25">
      <c r="A29" s="40" t="s">
        <v>20</v>
      </c>
      <c r="B29" s="41" t="s">
        <v>31</v>
      </c>
      <c r="C29" s="42" t="s">
        <v>69</v>
      </c>
      <c r="D29" s="43">
        <v>2972</v>
      </c>
      <c r="E29" s="44">
        <v>3959</v>
      </c>
      <c r="F29" s="44">
        <v>4153</v>
      </c>
      <c r="G29" s="45">
        <v>104.90022733013387</v>
      </c>
      <c r="H29" s="44">
        <v>2745692715</v>
      </c>
      <c r="I29" s="44">
        <v>3105679484</v>
      </c>
      <c r="J29" s="45">
        <v>113.11096347502236</v>
      </c>
      <c r="K29" s="44">
        <v>2655096311</v>
      </c>
      <c r="L29" s="44">
        <v>2975190977</v>
      </c>
      <c r="M29" s="45">
        <v>112.05585894093015</v>
      </c>
      <c r="N29" s="46">
        <f>I29/$I$51</f>
        <v>0.24131509703789808</v>
      </c>
    </row>
    <row r="30" spans="1:14" ht="15" customHeight="1" x14ac:dyDescent="0.25">
      <c r="A30" s="22" t="s">
        <v>16</v>
      </c>
      <c r="B30" s="28" t="s">
        <v>31</v>
      </c>
      <c r="C30" s="22" t="s">
        <v>69</v>
      </c>
      <c r="D30" s="29">
        <v>920</v>
      </c>
      <c r="E30" s="30">
        <v>1051</v>
      </c>
      <c r="F30" s="30">
        <v>1159</v>
      </c>
      <c r="G30" s="31">
        <v>110.27592768791628</v>
      </c>
      <c r="H30" s="30">
        <v>363288404</v>
      </c>
      <c r="I30" s="30">
        <v>422221520</v>
      </c>
      <c r="J30" s="31">
        <v>116.22212967744491</v>
      </c>
      <c r="K30" s="30">
        <v>338940790</v>
      </c>
      <c r="L30" s="30">
        <v>397768242</v>
      </c>
      <c r="M30" s="31">
        <v>117.35626213652243</v>
      </c>
      <c r="N30" s="37">
        <f>I30/$I$51</f>
        <v>3.2807128873150911E-2</v>
      </c>
    </row>
    <row r="31" spans="1:14" ht="15" customHeight="1" x14ac:dyDescent="0.25">
      <c r="A31" s="22" t="s">
        <v>7</v>
      </c>
      <c r="B31" s="28" t="s">
        <v>31</v>
      </c>
      <c r="C31" s="22" t="s">
        <v>69</v>
      </c>
      <c r="D31" s="29">
        <v>729</v>
      </c>
      <c r="E31" s="30">
        <v>481</v>
      </c>
      <c r="F31" s="30">
        <v>489</v>
      </c>
      <c r="G31" s="31">
        <v>101.66320166320166</v>
      </c>
      <c r="H31" s="30">
        <v>308273701</v>
      </c>
      <c r="I31" s="30">
        <v>344489026</v>
      </c>
      <c r="J31" s="31">
        <v>111.74778285741604</v>
      </c>
      <c r="K31" s="30">
        <v>295894073</v>
      </c>
      <c r="L31" s="30">
        <v>333786215</v>
      </c>
      <c r="M31" s="31">
        <v>112.80598209211172</v>
      </c>
      <c r="N31" s="37">
        <f>I31/$I$51</f>
        <v>2.6767218950299442E-2</v>
      </c>
    </row>
    <row r="32" spans="1:14" ht="15" customHeight="1" x14ac:dyDescent="0.25">
      <c r="A32" s="22" t="s">
        <v>17</v>
      </c>
      <c r="B32" s="23" t="s">
        <v>31</v>
      </c>
      <c r="C32" s="24" t="s">
        <v>69</v>
      </c>
      <c r="D32" s="25">
        <v>561</v>
      </c>
      <c r="E32" s="26">
        <v>348</v>
      </c>
      <c r="F32" s="26">
        <v>352</v>
      </c>
      <c r="G32" s="27">
        <v>101.14942528735634</v>
      </c>
      <c r="H32" s="26">
        <v>283824026</v>
      </c>
      <c r="I32" s="26">
        <v>312018877</v>
      </c>
      <c r="J32" s="27">
        <v>109.93391975913977</v>
      </c>
      <c r="K32" s="26">
        <v>274532145</v>
      </c>
      <c r="L32" s="26">
        <v>304819714</v>
      </c>
      <c r="M32" s="27">
        <v>111.03243082881971</v>
      </c>
      <c r="N32" s="37">
        <f>I32/$I$51</f>
        <v>2.4244248631843355E-2</v>
      </c>
    </row>
    <row r="33" spans="1:14" ht="15" customHeight="1" x14ac:dyDescent="0.25">
      <c r="A33" s="22" t="s">
        <v>18</v>
      </c>
      <c r="B33" s="23" t="s">
        <v>31</v>
      </c>
      <c r="C33" s="24" t="s">
        <v>69</v>
      </c>
      <c r="D33" s="25">
        <v>333</v>
      </c>
      <c r="E33" s="26">
        <v>333</v>
      </c>
      <c r="F33" s="26">
        <v>360</v>
      </c>
      <c r="G33" s="27">
        <v>108.10810810810811</v>
      </c>
      <c r="H33" s="26">
        <v>185067651</v>
      </c>
      <c r="I33" s="26">
        <v>216137920</v>
      </c>
      <c r="J33" s="27">
        <v>116.78860072633654</v>
      </c>
      <c r="K33" s="26">
        <v>190203603</v>
      </c>
      <c r="L33" s="26">
        <v>200117030</v>
      </c>
      <c r="M33" s="27">
        <v>105.21200799755617</v>
      </c>
      <c r="N33" s="37">
        <f>I33/$I$51</f>
        <v>1.6794180921462225E-2</v>
      </c>
    </row>
    <row r="34" spans="1:14" ht="15" customHeight="1" x14ac:dyDescent="0.25">
      <c r="A34" s="12" t="s">
        <v>13</v>
      </c>
      <c r="B34" s="17" t="s">
        <v>31</v>
      </c>
      <c r="C34" s="12" t="s">
        <v>69</v>
      </c>
      <c r="D34" s="21">
        <v>587</v>
      </c>
      <c r="E34" s="18">
        <v>479</v>
      </c>
      <c r="F34" s="18">
        <v>694</v>
      </c>
      <c r="G34" s="19">
        <v>144.88517745302713</v>
      </c>
      <c r="H34" s="18">
        <v>152264678</v>
      </c>
      <c r="I34" s="18">
        <v>196168037</v>
      </c>
      <c r="J34" s="19">
        <v>128.83358082561998</v>
      </c>
      <c r="K34" s="18">
        <v>147327483</v>
      </c>
      <c r="L34" s="18">
        <v>189890518</v>
      </c>
      <c r="M34" s="19">
        <v>128.89008495448198</v>
      </c>
      <c r="N34" s="38">
        <f>I34/$I$51</f>
        <v>1.5242496570643856E-2</v>
      </c>
    </row>
    <row r="35" spans="1:14" ht="15" customHeight="1" x14ac:dyDescent="0.25">
      <c r="A35" s="12" t="s">
        <v>0</v>
      </c>
      <c r="B35" s="17" t="s">
        <v>28</v>
      </c>
      <c r="C35" s="12" t="s">
        <v>70</v>
      </c>
      <c r="D35" s="21">
        <v>350</v>
      </c>
      <c r="E35" s="18">
        <v>161</v>
      </c>
      <c r="F35" s="18">
        <v>176</v>
      </c>
      <c r="G35" s="19">
        <v>109.3167701863354</v>
      </c>
      <c r="H35" s="18">
        <v>118217438</v>
      </c>
      <c r="I35" s="18">
        <v>153393652</v>
      </c>
      <c r="J35" s="19">
        <v>129.75552050112947</v>
      </c>
      <c r="K35" s="18">
        <v>120335691</v>
      </c>
      <c r="L35" s="18">
        <v>155713279</v>
      </c>
      <c r="M35" s="19">
        <v>129.39908160746756</v>
      </c>
      <c r="N35" s="38">
        <f>I35/$I$51</f>
        <v>1.1918874503334797E-2</v>
      </c>
    </row>
    <row r="36" spans="1:14" ht="15" customHeight="1" x14ac:dyDescent="0.25">
      <c r="A36" s="12" t="s">
        <v>12</v>
      </c>
      <c r="B36" s="17" t="s">
        <v>31</v>
      </c>
      <c r="C36" s="12" t="s">
        <v>69</v>
      </c>
      <c r="D36" s="21">
        <v>384</v>
      </c>
      <c r="E36" s="18">
        <v>301</v>
      </c>
      <c r="F36" s="18">
        <v>297</v>
      </c>
      <c r="G36" s="19">
        <v>98.671096345514954</v>
      </c>
      <c r="H36" s="18">
        <v>124288663</v>
      </c>
      <c r="I36" s="18">
        <v>134708135</v>
      </c>
      <c r="J36" s="19">
        <v>108.38328432256125</v>
      </c>
      <c r="K36" s="18">
        <v>117463617</v>
      </c>
      <c r="L36" s="18">
        <v>129359827</v>
      </c>
      <c r="M36" s="19">
        <v>110.12756996917608</v>
      </c>
      <c r="N36" s="38">
        <f>I36/$I$51</f>
        <v>1.0466986962689185E-2</v>
      </c>
    </row>
    <row r="37" spans="1:14" ht="15" customHeight="1" x14ac:dyDescent="0.25">
      <c r="A37" s="12" t="s">
        <v>2</v>
      </c>
      <c r="B37" s="17" t="s">
        <v>31</v>
      </c>
      <c r="C37" s="12" t="s">
        <v>69</v>
      </c>
      <c r="D37" s="21">
        <v>352</v>
      </c>
      <c r="E37" s="18">
        <v>540</v>
      </c>
      <c r="F37" s="18">
        <v>495</v>
      </c>
      <c r="G37" s="19">
        <v>91.666666666666657</v>
      </c>
      <c r="H37" s="18">
        <v>114993894</v>
      </c>
      <c r="I37" s="18">
        <v>132647660</v>
      </c>
      <c r="J37" s="19">
        <v>115.3519159895568</v>
      </c>
      <c r="K37" s="18">
        <v>110343909</v>
      </c>
      <c r="L37" s="18">
        <v>130185430</v>
      </c>
      <c r="M37" s="19">
        <v>117.98152809685219</v>
      </c>
      <c r="N37" s="38">
        <f>I37/$I$51</f>
        <v>1.0306885533314136E-2</v>
      </c>
    </row>
    <row r="38" spans="1:14" ht="15" customHeight="1" x14ac:dyDescent="0.25">
      <c r="A38" s="12" t="s">
        <v>14</v>
      </c>
      <c r="B38" s="17" t="s">
        <v>31</v>
      </c>
      <c r="C38" s="12" t="s">
        <v>69</v>
      </c>
      <c r="D38" s="21">
        <v>230</v>
      </c>
      <c r="E38" s="18">
        <v>302</v>
      </c>
      <c r="F38" s="18">
        <v>354</v>
      </c>
      <c r="G38" s="19">
        <v>117.21854304635761</v>
      </c>
      <c r="H38" s="18">
        <v>88986531</v>
      </c>
      <c r="I38" s="18">
        <v>103956987</v>
      </c>
      <c r="J38" s="19">
        <v>116.82328306516409</v>
      </c>
      <c r="K38" s="18">
        <v>88625108</v>
      </c>
      <c r="L38" s="18">
        <v>96736846</v>
      </c>
      <c r="M38" s="19">
        <v>109.15286670228939</v>
      </c>
      <c r="N38" s="38">
        <f>I38/$I$51</f>
        <v>8.0775851258682255E-3</v>
      </c>
    </row>
    <row r="39" spans="1:14" ht="15" customHeight="1" x14ac:dyDescent="0.25">
      <c r="A39" s="12" t="s">
        <v>4</v>
      </c>
      <c r="B39" s="17" t="s">
        <v>31</v>
      </c>
      <c r="C39" s="12" t="s">
        <v>69</v>
      </c>
      <c r="D39" s="21">
        <v>321</v>
      </c>
      <c r="E39" s="18">
        <v>132</v>
      </c>
      <c r="F39" s="18">
        <v>146</v>
      </c>
      <c r="G39" s="19">
        <v>110.60606060606059</v>
      </c>
      <c r="H39" s="18">
        <v>76078398</v>
      </c>
      <c r="I39" s="18">
        <v>83894045</v>
      </c>
      <c r="J39" s="19">
        <v>110.27314875899464</v>
      </c>
      <c r="K39" s="18">
        <v>70263373</v>
      </c>
      <c r="L39" s="18">
        <v>79037294</v>
      </c>
      <c r="M39" s="19">
        <v>112.48719016093918</v>
      </c>
      <c r="N39" s="38">
        <f>I39/$I$51</f>
        <v>6.5186699768522496E-3</v>
      </c>
    </row>
    <row r="40" spans="1:14" ht="15" customHeight="1" x14ac:dyDescent="0.25">
      <c r="A40" s="12" t="s">
        <v>15</v>
      </c>
      <c r="B40" s="17" t="s">
        <v>31</v>
      </c>
      <c r="C40" s="12" t="s">
        <v>69</v>
      </c>
      <c r="D40" s="21">
        <v>302</v>
      </c>
      <c r="E40" s="18">
        <v>140</v>
      </c>
      <c r="F40" s="18">
        <v>180</v>
      </c>
      <c r="G40" s="19">
        <v>128.57142857142858</v>
      </c>
      <c r="H40" s="18">
        <v>60285551</v>
      </c>
      <c r="I40" s="18">
        <v>75402689</v>
      </c>
      <c r="J40" s="19">
        <v>125.07588924583273</v>
      </c>
      <c r="K40" s="18">
        <v>54502192</v>
      </c>
      <c r="L40" s="18">
        <v>72511745</v>
      </c>
      <c r="M40" s="19">
        <v>133.04372235157075</v>
      </c>
      <c r="N40" s="38">
        <f>I40/$I$51</f>
        <v>5.85888122283563E-3</v>
      </c>
    </row>
    <row r="41" spans="1:14" ht="15" customHeight="1" x14ac:dyDescent="0.25">
      <c r="A41" s="12" t="s">
        <v>3</v>
      </c>
      <c r="B41" s="13" t="s">
        <v>31</v>
      </c>
      <c r="C41" s="14" t="s">
        <v>69</v>
      </c>
      <c r="D41" s="20">
        <v>287</v>
      </c>
      <c r="E41" s="15">
        <v>143</v>
      </c>
      <c r="F41" s="15">
        <v>153</v>
      </c>
      <c r="G41" s="16">
        <v>106.993006993007</v>
      </c>
      <c r="H41" s="15">
        <v>61139627</v>
      </c>
      <c r="I41" s="15">
        <v>68848237</v>
      </c>
      <c r="J41" s="16">
        <v>112.60820580406879</v>
      </c>
      <c r="K41" s="15">
        <v>56563196</v>
      </c>
      <c r="L41" s="15">
        <v>60808343</v>
      </c>
      <c r="M41" s="16">
        <v>107.50513991465405</v>
      </c>
      <c r="N41" s="38">
        <f>I41/$I$51</f>
        <v>5.3495922802519321E-3</v>
      </c>
    </row>
    <row r="42" spans="1:14" ht="15" customHeight="1" x14ac:dyDescent="0.25">
      <c r="A42" s="12" t="s">
        <v>5</v>
      </c>
      <c r="B42" s="13" t="s">
        <v>31</v>
      </c>
      <c r="C42" s="14" t="s">
        <v>69</v>
      </c>
      <c r="D42" s="20">
        <v>218</v>
      </c>
      <c r="E42" s="15">
        <v>160</v>
      </c>
      <c r="F42" s="15">
        <v>179</v>
      </c>
      <c r="G42" s="16">
        <v>111.87499999999999</v>
      </c>
      <c r="H42" s="15">
        <v>59955680</v>
      </c>
      <c r="I42" s="15">
        <v>64849543</v>
      </c>
      <c r="J42" s="16">
        <v>108.16246767612343</v>
      </c>
      <c r="K42" s="15">
        <v>55619155</v>
      </c>
      <c r="L42" s="15">
        <v>62893477</v>
      </c>
      <c r="M42" s="16">
        <v>113.07880711240578</v>
      </c>
      <c r="N42" s="38">
        <f>I42/$I$51</f>
        <v>5.0388888623344955E-3</v>
      </c>
    </row>
    <row r="43" spans="1:14" ht="15" customHeight="1" x14ac:dyDescent="0.25">
      <c r="A43" s="12" t="s">
        <v>11</v>
      </c>
      <c r="B43" s="13" t="s">
        <v>31</v>
      </c>
      <c r="C43" s="14" t="s">
        <v>69</v>
      </c>
      <c r="D43" s="20">
        <v>206</v>
      </c>
      <c r="E43" s="15">
        <v>210</v>
      </c>
      <c r="F43" s="15">
        <v>272</v>
      </c>
      <c r="G43" s="16">
        <v>129.52380952380952</v>
      </c>
      <c r="H43" s="15">
        <v>47370610</v>
      </c>
      <c r="I43" s="15">
        <v>59840709</v>
      </c>
      <c r="J43" s="16">
        <v>126.32454806893981</v>
      </c>
      <c r="K43" s="15">
        <v>45916192</v>
      </c>
      <c r="L43" s="15">
        <v>56496435</v>
      </c>
      <c r="M43" s="16">
        <v>123.04250970986443</v>
      </c>
      <c r="N43" s="38">
        <f>I43/$I$51</f>
        <v>4.6496963300774472E-3</v>
      </c>
    </row>
    <row r="44" spans="1:14" ht="15" customHeight="1" x14ac:dyDescent="0.25">
      <c r="A44" s="12" t="s">
        <v>19</v>
      </c>
      <c r="B44" s="13" t="s">
        <v>31</v>
      </c>
      <c r="C44" s="14" t="s">
        <v>69</v>
      </c>
      <c r="D44" s="20">
        <v>259</v>
      </c>
      <c r="E44" s="15">
        <v>131</v>
      </c>
      <c r="F44" s="15">
        <v>134</v>
      </c>
      <c r="G44" s="16">
        <v>102.29007633587786</v>
      </c>
      <c r="H44" s="15">
        <v>58034429</v>
      </c>
      <c r="I44" s="15">
        <v>58637288</v>
      </c>
      <c r="J44" s="16">
        <v>101.03879543641241</v>
      </c>
      <c r="K44" s="15">
        <v>51921754</v>
      </c>
      <c r="L44" s="15">
        <v>56295385</v>
      </c>
      <c r="M44" s="16">
        <v>108.42350395173477</v>
      </c>
      <c r="N44" s="38">
        <f>I44/$I$51</f>
        <v>4.5561890454756202E-3</v>
      </c>
    </row>
    <row r="45" spans="1:14" ht="15" customHeight="1" x14ac:dyDescent="0.25">
      <c r="A45" s="12" t="s">
        <v>6</v>
      </c>
      <c r="B45" s="13" t="s">
        <v>31</v>
      </c>
      <c r="C45" s="14" t="s">
        <v>69</v>
      </c>
      <c r="D45" s="20">
        <v>204</v>
      </c>
      <c r="E45" s="15">
        <v>179</v>
      </c>
      <c r="F45" s="15">
        <v>176</v>
      </c>
      <c r="G45" s="16">
        <v>98.324022346368707</v>
      </c>
      <c r="H45" s="15">
        <v>46812344</v>
      </c>
      <c r="I45" s="15">
        <v>54331825</v>
      </c>
      <c r="J45" s="16">
        <v>116.06303029816239</v>
      </c>
      <c r="K45" s="15">
        <v>45094355</v>
      </c>
      <c r="L45" s="15">
        <v>52014841</v>
      </c>
      <c r="M45" s="16">
        <v>115.34667920186463</v>
      </c>
      <c r="N45" s="38">
        <f>I45/$I$51</f>
        <v>4.2216493007947165E-3</v>
      </c>
    </row>
    <row r="46" spans="1:14" ht="15" customHeight="1" x14ac:dyDescent="0.25">
      <c r="A46" s="12" t="s">
        <v>1</v>
      </c>
      <c r="B46" s="13" t="s">
        <v>31</v>
      </c>
      <c r="C46" s="14" t="s">
        <v>69</v>
      </c>
      <c r="D46" s="20">
        <v>229</v>
      </c>
      <c r="E46" s="15">
        <v>64</v>
      </c>
      <c r="F46" s="15">
        <v>79</v>
      </c>
      <c r="G46" s="16">
        <v>123.4375</v>
      </c>
      <c r="H46" s="15">
        <v>41231557</v>
      </c>
      <c r="I46" s="15">
        <v>47393372</v>
      </c>
      <c r="J46" s="16">
        <v>114.94441502657781</v>
      </c>
      <c r="K46" s="15">
        <v>38763570</v>
      </c>
      <c r="L46" s="15">
        <v>45070879</v>
      </c>
      <c r="M46" s="16">
        <v>116.27122837241255</v>
      </c>
      <c r="N46" s="38">
        <f>I46/$I$51</f>
        <v>3.6825230105210693E-3</v>
      </c>
    </row>
    <row r="47" spans="1:14" ht="15" customHeight="1" x14ac:dyDescent="0.25">
      <c r="A47" s="12" t="s">
        <v>8</v>
      </c>
      <c r="B47" s="13" t="s">
        <v>31</v>
      </c>
      <c r="C47" s="14" t="s">
        <v>69</v>
      </c>
      <c r="D47" s="20">
        <v>121</v>
      </c>
      <c r="E47" s="15">
        <v>107</v>
      </c>
      <c r="F47" s="15">
        <v>110</v>
      </c>
      <c r="G47" s="16">
        <v>102.803738317757</v>
      </c>
      <c r="H47" s="15">
        <v>36751128</v>
      </c>
      <c r="I47" s="15">
        <v>41304864</v>
      </c>
      <c r="J47" s="16">
        <v>112.39073804755053</v>
      </c>
      <c r="K47" s="15">
        <v>35530714</v>
      </c>
      <c r="L47" s="15">
        <v>40233643</v>
      </c>
      <c r="M47" s="16">
        <v>113.23623555665108</v>
      </c>
      <c r="N47" s="38">
        <f>I47/$I$51</f>
        <v>3.2094384870197321E-3</v>
      </c>
    </row>
    <row r="48" spans="1:14" ht="14.25" customHeight="1" x14ac:dyDescent="0.25">
      <c r="A48" s="12" t="s">
        <v>10</v>
      </c>
      <c r="B48" s="17" t="s">
        <v>31</v>
      </c>
      <c r="C48" s="12" t="s">
        <v>69</v>
      </c>
      <c r="D48" s="21">
        <v>184</v>
      </c>
      <c r="E48" s="18">
        <v>147</v>
      </c>
      <c r="F48" s="18">
        <v>185</v>
      </c>
      <c r="G48" s="19">
        <v>125.85034013605443</v>
      </c>
      <c r="H48" s="18">
        <v>31288472</v>
      </c>
      <c r="I48" s="18">
        <v>41054955</v>
      </c>
      <c r="J48" s="19">
        <v>131.21431752883299</v>
      </c>
      <c r="K48" s="18">
        <v>30365100</v>
      </c>
      <c r="L48" s="18">
        <v>39808664</v>
      </c>
      <c r="M48" s="19">
        <v>131.10005894925425</v>
      </c>
      <c r="N48" s="38">
        <f>I48/$I$51</f>
        <v>3.1900202518488669E-3</v>
      </c>
    </row>
    <row r="49" spans="1:14" ht="14.25" customHeight="1" x14ac:dyDescent="0.25">
      <c r="A49" s="12" t="s">
        <v>9</v>
      </c>
      <c r="B49" s="17" t="s">
        <v>31</v>
      </c>
      <c r="C49" s="12" t="s">
        <v>69</v>
      </c>
      <c r="D49" s="21">
        <v>131</v>
      </c>
      <c r="E49" s="18">
        <v>60</v>
      </c>
      <c r="F49" s="18">
        <v>62</v>
      </c>
      <c r="G49" s="19">
        <v>103.33333333333334</v>
      </c>
      <c r="H49" s="18">
        <v>22663938</v>
      </c>
      <c r="I49" s="18">
        <v>28552966</v>
      </c>
      <c r="J49" s="19">
        <v>125.98413391353259</v>
      </c>
      <c r="K49" s="18">
        <v>22224756</v>
      </c>
      <c r="L49" s="18">
        <v>26831175</v>
      </c>
      <c r="M49" s="19">
        <v>120.72652226193171</v>
      </c>
      <c r="N49" s="38">
        <f>I49/$I$51</f>
        <v>2.2186004050023227E-3</v>
      </c>
    </row>
    <row r="50" spans="1:14" ht="14.25" customHeight="1" x14ac:dyDescent="0.25">
      <c r="A50" s="32" t="s">
        <v>63</v>
      </c>
      <c r="B50" s="33"/>
      <c r="C50" s="32"/>
      <c r="D50" s="34">
        <f>SUM(D29:D49)</f>
        <v>9880</v>
      </c>
      <c r="E50" s="35">
        <f>SUM(E29:E49)</f>
        <v>9428</v>
      </c>
      <c r="F50" s="35">
        <f>SUM(F29:F49)</f>
        <v>10205</v>
      </c>
      <c r="G50" s="36">
        <f>F50/E50*100</f>
        <v>108.24140857021638</v>
      </c>
      <c r="H50" s="35">
        <f>SUM(H29:H49)</f>
        <v>5026509435</v>
      </c>
      <c r="I50" s="35">
        <f>SUM(I29:I49)</f>
        <v>5745531791</v>
      </c>
      <c r="J50" s="36">
        <f>I50/H50*100</f>
        <v>114.30460571690939</v>
      </c>
      <c r="K50" s="35">
        <f>SUM(K29:K49)</f>
        <v>4845527087</v>
      </c>
      <c r="L50" s="35">
        <f>SUM(L29:L49)</f>
        <v>5505569959</v>
      </c>
      <c r="M50" s="36">
        <f>L50/K50*100</f>
        <v>113.62169399013</v>
      </c>
      <c r="N50" s="39">
        <f>I50/$I$51</f>
        <v>0.44643485228351826</v>
      </c>
    </row>
    <row r="51" spans="1:14" ht="14.25" customHeight="1" x14ac:dyDescent="0.25">
      <c r="A51" s="70" t="s">
        <v>64</v>
      </c>
      <c r="B51" s="71" t="s">
        <v>29</v>
      </c>
      <c r="C51" s="70" t="s">
        <v>72</v>
      </c>
      <c r="D51" s="72">
        <v>16095</v>
      </c>
      <c r="E51" s="73">
        <v>22973</v>
      </c>
      <c r="F51" s="73">
        <v>25087</v>
      </c>
      <c r="G51" s="74">
        <v>109.2021068210508</v>
      </c>
      <c r="H51" s="73">
        <v>12043063573</v>
      </c>
      <c r="I51" s="73">
        <v>12869810145</v>
      </c>
      <c r="J51" s="74">
        <v>106.86491910458341</v>
      </c>
      <c r="K51" s="73">
        <v>10250349106</v>
      </c>
      <c r="L51" s="73">
        <v>11182376390</v>
      </c>
      <c r="M51" s="74">
        <v>109.0926394248801</v>
      </c>
      <c r="N51" s="98">
        <f>I51/$I$51</f>
        <v>1</v>
      </c>
    </row>
    <row r="53" spans="1:14" x14ac:dyDescent="0.25">
      <c r="A53" s="2" t="s">
        <v>62</v>
      </c>
    </row>
  </sheetData>
  <sortState ref="A57:M77">
    <sortCondition descending="1" ref="I6:I26"/>
  </sortState>
  <mergeCells count="8">
    <mergeCell ref="K27:M27"/>
    <mergeCell ref="N27:N28"/>
    <mergeCell ref="A27:A28"/>
    <mergeCell ref="B27:B28"/>
    <mergeCell ref="C27:C28"/>
    <mergeCell ref="D27:D28"/>
    <mergeCell ref="E27:G27"/>
    <mergeCell ref="H27:J2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29" sqref="A29"/>
    </sheetView>
  </sheetViews>
  <sheetFormatPr defaultRowHeight="12.75" x14ac:dyDescent="0.25"/>
  <cols>
    <col min="1" max="1" width="21" style="8" customWidth="1"/>
    <col min="2" max="2" width="6" style="6" customWidth="1"/>
    <col min="3" max="3" width="44.5703125" style="4" customWidth="1"/>
    <col min="4" max="4" width="6.7109375" style="5" customWidth="1"/>
    <col min="5" max="6" width="11.42578125" style="5" customWidth="1"/>
    <col min="7" max="7" width="6.7109375" style="7" customWidth="1"/>
    <col min="8" max="9" width="12.7109375" style="5" customWidth="1"/>
    <col min="10" max="10" width="7.5703125" style="7" customWidth="1"/>
    <col min="11" max="12" width="12.7109375" style="5" customWidth="1"/>
    <col min="13" max="13" width="6.7109375" style="7" customWidth="1"/>
    <col min="14" max="256" width="9.140625" style="4"/>
    <col min="257" max="257" width="23.5703125" style="4" bestFit="1" customWidth="1"/>
    <col min="258" max="258" width="5.140625" style="4" bestFit="1" customWidth="1"/>
    <col min="259" max="259" width="70.7109375" style="4" customWidth="1"/>
    <col min="260" max="263" width="6.7109375" style="4" customWidth="1"/>
    <col min="264" max="265" width="12.7109375" style="4" customWidth="1"/>
    <col min="266" max="266" width="7.5703125" style="4" customWidth="1"/>
    <col min="267" max="268" width="12.7109375" style="4" customWidth="1"/>
    <col min="269" max="269" width="6.7109375" style="4" customWidth="1"/>
    <col min="270" max="512" width="9.140625" style="4"/>
    <col min="513" max="513" width="23.5703125" style="4" bestFit="1" customWidth="1"/>
    <col min="514" max="514" width="5.140625" style="4" bestFit="1" customWidth="1"/>
    <col min="515" max="515" width="70.7109375" style="4" customWidth="1"/>
    <col min="516" max="519" width="6.7109375" style="4" customWidth="1"/>
    <col min="520" max="521" width="12.7109375" style="4" customWidth="1"/>
    <col min="522" max="522" width="7.5703125" style="4" customWidth="1"/>
    <col min="523" max="524" width="12.7109375" style="4" customWidth="1"/>
    <col min="525" max="525" width="6.7109375" style="4" customWidth="1"/>
    <col min="526" max="768" width="9.140625" style="4"/>
    <col min="769" max="769" width="23.5703125" style="4" bestFit="1" customWidth="1"/>
    <col min="770" max="770" width="5.140625" style="4" bestFit="1" customWidth="1"/>
    <col min="771" max="771" width="70.7109375" style="4" customWidth="1"/>
    <col min="772" max="775" width="6.7109375" style="4" customWidth="1"/>
    <col min="776" max="777" width="12.7109375" style="4" customWidth="1"/>
    <col min="778" max="778" width="7.5703125" style="4" customWidth="1"/>
    <col min="779" max="780" width="12.7109375" style="4" customWidth="1"/>
    <col min="781" max="781" width="6.7109375" style="4" customWidth="1"/>
    <col min="782" max="1024" width="9.140625" style="4"/>
    <col min="1025" max="1025" width="23.5703125" style="4" bestFit="1" customWidth="1"/>
    <col min="1026" max="1026" width="5.140625" style="4" bestFit="1" customWidth="1"/>
    <col min="1027" max="1027" width="70.7109375" style="4" customWidth="1"/>
    <col min="1028" max="1031" width="6.7109375" style="4" customWidth="1"/>
    <col min="1032" max="1033" width="12.7109375" style="4" customWidth="1"/>
    <col min="1034" max="1034" width="7.5703125" style="4" customWidth="1"/>
    <col min="1035" max="1036" width="12.7109375" style="4" customWidth="1"/>
    <col min="1037" max="1037" width="6.7109375" style="4" customWidth="1"/>
    <col min="1038" max="1280" width="9.140625" style="4"/>
    <col min="1281" max="1281" width="23.5703125" style="4" bestFit="1" customWidth="1"/>
    <col min="1282" max="1282" width="5.140625" style="4" bestFit="1" customWidth="1"/>
    <col min="1283" max="1283" width="70.7109375" style="4" customWidth="1"/>
    <col min="1284" max="1287" width="6.7109375" style="4" customWidth="1"/>
    <col min="1288" max="1289" width="12.7109375" style="4" customWidth="1"/>
    <col min="1290" max="1290" width="7.5703125" style="4" customWidth="1"/>
    <col min="1291" max="1292" width="12.7109375" style="4" customWidth="1"/>
    <col min="1293" max="1293" width="6.7109375" style="4" customWidth="1"/>
    <col min="1294" max="1536" width="9.140625" style="4"/>
    <col min="1537" max="1537" width="23.5703125" style="4" bestFit="1" customWidth="1"/>
    <col min="1538" max="1538" width="5.140625" style="4" bestFit="1" customWidth="1"/>
    <col min="1539" max="1539" width="70.7109375" style="4" customWidth="1"/>
    <col min="1540" max="1543" width="6.7109375" style="4" customWidth="1"/>
    <col min="1544" max="1545" width="12.7109375" style="4" customWidth="1"/>
    <col min="1546" max="1546" width="7.5703125" style="4" customWidth="1"/>
    <col min="1547" max="1548" width="12.7109375" style="4" customWidth="1"/>
    <col min="1549" max="1549" width="6.7109375" style="4" customWidth="1"/>
    <col min="1550" max="1792" width="9.140625" style="4"/>
    <col min="1793" max="1793" width="23.5703125" style="4" bestFit="1" customWidth="1"/>
    <col min="1794" max="1794" width="5.140625" style="4" bestFit="1" customWidth="1"/>
    <col min="1795" max="1795" width="70.7109375" style="4" customWidth="1"/>
    <col min="1796" max="1799" width="6.7109375" style="4" customWidth="1"/>
    <col min="1800" max="1801" width="12.7109375" style="4" customWidth="1"/>
    <col min="1802" max="1802" width="7.5703125" style="4" customWidth="1"/>
    <col min="1803" max="1804" width="12.7109375" style="4" customWidth="1"/>
    <col min="1805" max="1805" width="6.7109375" style="4" customWidth="1"/>
    <col min="1806" max="2048" width="9.140625" style="4"/>
    <col min="2049" max="2049" width="23.5703125" style="4" bestFit="1" customWidth="1"/>
    <col min="2050" max="2050" width="5.140625" style="4" bestFit="1" customWidth="1"/>
    <col min="2051" max="2051" width="70.7109375" style="4" customWidth="1"/>
    <col min="2052" max="2055" width="6.7109375" style="4" customWidth="1"/>
    <col min="2056" max="2057" width="12.7109375" style="4" customWidth="1"/>
    <col min="2058" max="2058" width="7.5703125" style="4" customWidth="1"/>
    <col min="2059" max="2060" width="12.7109375" style="4" customWidth="1"/>
    <col min="2061" max="2061" width="6.7109375" style="4" customWidth="1"/>
    <col min="2062" max="2304" width="9.140625" style="4"/>
    <col min="2305" max="2305" width="23.5703125" style="4" bestFit="1" customWidth="1"/>
    <col min="2306" max="2306" width="5.140625" style="4" bestFit="1" customWidth="1"/>
    <col min="2307" max="2307" width="70.7109375" style="4" customWidth="1"/>
    <col min="2308" max="2311" width="6.7109375" style="4" customWidth="1"/>
    <col min="2312" max="2313" width="12.7109375" style="4" customWidth="1"/>
    <col min="2314" max="2314" width="7.5703125" style="4" customWidth="1"/>
    <col min="2315" max="2316" width="12.7109375" style="4" customWidth="1"/>
    <col min="2317" max="2317" width="6.7109375" style="4" customWidth="1"/>
    <col min="2318" max="2560" width="9.140625" style="4"/>
    <col min="2561" max="2561" width="23.5703125" style="4" bestFit="1" customWidth="1"/>
    <col min="2562" max="2562" width="5.140625" style="4" bestFit="1" customWidth="1"/>
    <col min="2563" max="2563" width="70.7109375" style="4" customWidth="1"/>
    <col min="2564" max="2567" width="6.7109375" style="4" customWidth="1"/>
    <col min="2568" max="2569" width="12.7109375" style="4" customWidth="1"/>
    <col min="2570" max="2570" width="7.5703125" style="4" customWidth="1"/>
    <col min="2571" max="2572" width="12.7109375" style="4" customWidth="1"/>
    <col min="2573" max="2573" width="6.7109375" style="4" customWidth="1"/>
    <col min="2574" max="2816" width="9.140625" style="4"/>
    <col min="2817" max="2817" width="23.5703125" style="4" bestFit="1" customWidth="1"/>
    <col min="2818" max="2818" width="5.140625" style="4" bestFit="1" customWidth="1"/>
    <col min="2819" max="2819" width="70.7109375" style="4" customWidth="1"/>
    <col min="2820" max="2823" width="6.7109375" style="4" customWidth="1"/>
    <col min="2824" max="2825" width="12.7109375" style="4" customWidth="1"/>
    <col min="2826" max="2826" width="7.5703125" style="4" customWidth="1"/>
    <col min="2827" max="2828" width="12.7109375" style="4" customWidth="1"/>
    <col min="2829" max="2829" width="6.7109375" style="4" customWidth="1"/>
    <col min="2830" max="3072" width="9.140625" style="4"/>
    <col min="3073" max="3073" width="23.5703125" style="4" bestFit="1" customWidth="1"/>
    <col min="3074" max="3074" width="5.140625" style="4" bestFit="1" customWidth="1"/>
    <col min="3075" max="3075" width="70.7109375" style="4" customWidth="1"/>
    <col min="3076" max="3079" width="6.7109375" style="4" customWidth="1"/>
    <col min="3080" max="3081" width="12.7109375" style="4" customWidth="1"/>
    <col min="3082" max="3082" width="7.5703125" style="4" customWidth="1"/>
    <col min="3083" max="3084" width="12.7109375" style="4" customWidth="1"/>
    <col min="3085" max="3085" width="6.7109375" style="4" customWidth="1"/>
    <col min="3086" max="3328" width="9.140625" style="4"/>
    <col min="3329" max="3329" width="23.5703125" style="4" bestFit="1" customWidth="1"/>
    <col min="3330" max="3330" width="5.140625" style="4" bestFit="1" customWidth="1"/>
    <col min="3331" max="3331" width="70.7109375" style="4" customWidth="1"/>
    <col min="3332" max="3335" width="6.7109375" style="4" customWidth="1"/>
    <col min="3336" max="3337" width="12.7109375" style="4" customWidth="1"/>
    <col min="3338" max="3338" width="7.5703125" style="4" customWidth="1"/>
    <col min="3339" max="3340" width="12.7109375" style="4" customWidth="1"/>
    <col min="3341" max="3341" width="6.7109375" style="4" customWidth="1"/>
    <col min="3342" max="3584" width="9.140625" style="4"/>
    <col min="3585" max="3585" width="23.5703125" style="4" bestFit="1" customWidth="1"/>
    <col min="3586" max="3586" width="5.140625" style="4" bestFit="1" customWidth="1"/>
    <col min="3587" max="3587" width="70.7109375" style="4" customWidth="1"/>
    <col min="3588" max="3591" width="6.7109375" style="4" customWidth="1"/>
    <col min="3592" max="3593" width="12.7109375" style="4" customWidth="1"/>
    <col min="3594" max="3594" width="7.5703125" style="4" customWidth="1"/>
    <col min="3595" max="3596" width="12.7109375" style="4" customWidth="1"/>
    <col min="3597" max="3597" width="6.7109375" style="4" customWidth="1"/>
    <col min="3598" max="3840" width="9.140625" style="4"/>
    <col min="3841" max="3841" width="23.5703125" style="4" bestFit="1" customWidth="1"/>
    <col min="3842" max="3842" width="5.140625" style="4" bestFit="1" customWidth="1"/>
    <col min="3843" max="3843" width="70.7109375" style="4" customWidth="1"/>
    <col min="3844" max="3847" width="6.7109375" style="4" customWidth="1"/>
    <col min="3848" max="3849" width="12.7109375" style="4" customWidth="1"/>
    <col min="3850" max="3850" width="7.5703125" style="4" customWidth="1"/>
    <col min="3851" max="3852" width="12.7109375" style="4" customWidth="1"/>
    <col min="3853" max="3853" width="6.7109375" style="4" customWidth="1"/>
    <col min="3854" max="4096" width="9.140625" style="4"/>
    <col min="4097" max="4097" width="23.5703125" style="4" bestFit="1" customWidth="1"/>
    <col min="4098" max="4098" width="5.140625" style="4" bestFit="1" customWidth="1"/>
    <col min="4099" max="4099" width="70.7109375" style="4" customWidth="1"/>
    <col min="4100" max="4103" width="6.7109375" style="4" customWidth="1"/>
    <col min="4104" max="4105" width="12.7109375" style="4" customWidth="1"/>
    <col min="4106" max="4106" width="7.5703125" style="4" customWidth="1"/>
    <col min="4107" max="4108" width="12.7109375" style="4" customWidth="1"/>
    <col min="4109" max="4109" width="6.7109375" style="4" customWidth="1"/>
    <col min="4110" max="4352" width="9.140625" style="4"/>
    <col min="4353" max="4353" width="23.5703125" style="4" bestFit="1" customWidth="1"/>
    <col min="4354" max="4354" width="5.140625" style="4" bestFit="1" customWidth="1"/>
    <col min="4355" max="4355" width="70.7109375" style="4" customWidth="1"/>
    <col min="4356" max="4359" width="6.7109375" style="4" customWidth="1"/>
    <col min="4360" max="4361" width="12.7109375" style="4" customWidth="1"/>
    <col min="4362" max="4362" width="7.5703125" style="4" customWidth="1"/>
    <col min="4363" max="4364" width="12.7109375" style="4" customWidth="1"/>
    <col min="4365" max="4365" width="6.7109375" style="4" customWidth="1"/>
    <col min="4366" max="4608" width="9.140625" style="4"/>
    <col min="4609" max="4609" width="23.5703125" style="4" bestFit="1" customWidth="1"/>
    <col min="4610" max="4610" width="5.140625" style="4" bestFit="1" customWidth="1"/>
    <col min="4611" max="4611" width="70.7109375" style="4" customWidth="1"/>
    <col min="4612" max="4615" width="6.7109375" style="4" customWidth="1"/>
    <col min="4616" max="4617" width="12.7109375" style="4" customWidth="1"/>
    <col min="4618" max="4618" width="7.5703125" style="4" customWidth="1"/>
    <col min="4619" max="4620" width="12.7109375" style="4" customWidth="1"/>
    <col min="4621" max="4621" width="6.7109375" style="4" customWidth="1"/>
    <col min="4622" max="4864" width="9.140625" style="4"/>
    <col min="4865" max="4865" width="23.5703125" style="4" bestFit="1" customWidth="1"/>
    <col min="4866" max="4866" width="5.140625" style="4" bestFit="1" customWidth="1"/>
    <col min="4867" max="4867" width="70.7109375" style="4" customWidth="1"/>
    <col min="4868" max="4871" width="6.7109375" style="4" customWidth="1"/>
    <col min="4872" max="4873" width="12.7109375" style="4" customWidth="1"/>
    <col min="4874" max="4874" width="7.5703125" style="4" customWidth="1"/>
    <col min="4875" max="4876" width="12.7109375" style="4" customWidth="1"/>
    <col min="4877" max="4877" width="6.7109375" style="4" customWidth="1"/>
    <col min="4878" max="5120" width="9.140625" style="4"/>
    <col min="5121" max="5121" width="23.5703125" style="4" bestFit="1" customWidth="1"/>
    <col min="5122" max="5122" width="5.140625" style="4" bestFit="1" customWidth="1"/>
    <col min="5123" max="5123" width="70.7109375" style="4" customWidth="1"/>
    <col min="5124" max="5127" width="6.7109375" style="4" customWidth="1"/>
    <col min="5128" max="5129" width="12.7109375" style="4" customWidth="1"/>
    <col min="5130" max="5130" width="7.5703125" style="4" customWidth="1"/>
    <col min="5131" max="5132" width="12.7109375" style="4" customWidth="1"/>
    <col min="5133" max="5133" width="6.7109375" style="4" customWidth="1"/>
    <col min="5134" max="5376" width="9.140625" style="4"/>
    <col min="5377" max="5377" width="23.5703125" style="4" bestFit="1" customWidth="1"/>
    <col min="5378" max="5378" width="5.140625" style="4" bestFit="1" customWidth="1"/>
    <col min="5379" max="5379" width="70.7109375" style="4" customWidth="1"/>
    <col min="5380" max="5383" width="6.7109375" style="4" customWidth="1"/>
    <col min="5384" max="5385" width="12.7109375" style="4" customWidth="1"/>
    <col min="5386" max="5386" width="7.5703125" style="4" customWidth="1"/>
    <col min="5387" max="5388" width="12.7109375" style="4" customWidth="1"/>
    <col min="5389" max="5389" width="6.7109375" style="4" customWidth="1"/>
    <col min="5390" max="5632" width="9.140625" style="4"/>
    <col min="5633" max="5633" width="23.5703125" style="4" bestFit="1" customWidth="1"/>
    <col min="5634" max="5634" width="5.140625" style="4" bestFit="1" customWidth="1"/>
    <col min="5635" max="5635" width="70.7109375" style="4" customWidth="1"/>
    <col min="5636" max="5639" width="6.7109375" style="4" customWidth="1"/>
    <col min="5640" max="5641" width="12.7109375" style="4" customWidth="1"/>
    <col min="5642" max="5642" width="7.5703125" style="4" customWidth="1"/>
    <col min="5643" max="5644" width="12.7109375" style="4" customWidth="1"/>
    <col min="5645" max="5645" width="6.7109375" style="4" customWidth="1"/>
    <col min="5646" max="5888" width="9.140625" style="4"/>
    <col min="5889" max="5889" width="23.5703125" style="4" bestFit="1" customWidth="1"/>
    <col min="5890" max="5890" width="5.140625" style="4" bestFit="1" customWidth="1"/>
    <col min="5891" max="5891" width="70.7109375" style="4" customWidth="1"/>
    <col min="5892" max="5895" width="6.7109375" style="4" customWidth="1"/>
    <col min="5896" max="5897" width="12.7109375" style="4" customWidth="1"/>
    <col min="5898" max="5898" width="7.5703125" style="4" customWidth="1"/>
    <col min="5899" max="5900" width="12.7109375" style="4" customWidth="1"/>
    <col min="5901" max="5901" width="6.7109375" style="4" customWidth="1"/>
    <col min="5902" max="6144" width="9.140625" style="4"/>
    <col min="6145" max="6145" width="23.5703125" style="4" bestFit="1" customWidth="1"/>
    <col min="6146" max="6146" width="5.140625" style="4" bestFit="1" customWidth="1"/>
    <col min="6147" max="6147" width="70.7109375" style="4" customWidth="1"/>
    <col min="6148" max="6151" width="6.7109375" style="4" customWidth="1"/>
    <col min="6152" max="6153" width="12.7109375" style="4" customWidth="1"/>
    <col min="6154" max="6154" width="7.5703125" style="4" customWidth="1"/>
    <col min="6155" max="6156" width="12.7109375" style="4" customWidth="1"/>
    <col min="6157" max="6157" width="6.7109375" style="4" customWidth="1"/>
    <col min="6158" max="6400" width="9.140625" style="4"/>
    <col min="6401" max="6401" width="23.5703125" style="4" bestFit="1" customWidth="1"/>
    <col min="6402" max="6402" width="5.140625" style="4" bestFit="1" customWidth="1"/>
    <col min="6403" max="6403" width="70.7109375" style="4" customWidth="1"/>
    <col min="6404" max="6407" width="6.7109375" style="4" customWidth="1"/>
    <col min="6408" max="6409" width="12.7109375" style="4" customWidth="1"/>
    <col min="6410" max="6410" width="7.5703125" style="4" customWidth="1"/>
    <col min="6411" max="6412" width="12.7109375" style="4" customWidth="1"/>
    <col min="6413" max="6413" width="6.7109375" style="4" customWidth="1"/>
    <col min="6414" max="6656" width="9.140625" style="4"/>
    <col min="6657" max="6657" width="23.5703125" style="4" bestFit="1" customWidth="1"/>
    <col min="6658" max="6658" width="5.140625" style="4" bestFit="1" customWidth="1"/>
    <col min="6659" max="6659" width="70.7109375" style="4" customWidth="1"/>
    <col min="6660" max="6663" width="6.7109375" style="4" customWidth="1"/>
    <col min="6664" max="6665" width="12.7109375" style="4" customWidth="1"/>
    <col min="6666" max="6666" width="7.5703125" style="4" customWidth="1"/>
    <col min="6667" max="6668" width="12.7109375" style="4" customWidth="1"/>
    <col min="6669" max="6669" width="6.7109375" style="4" customWidth="1"/>
    <col min="6670" max="6912" width="9.140625" style="4"/>
    <col min="6913" max="6913" width="23.5703125" style="4" bestFit="1" customWidth="1"/>
    <col min="6914" max="6914" width="5.140625" style="4" bestFit="1" customWidth="1"/>
    <col min="6915" max="6915" width="70.7109375" style="4" customWidth="1"/>
    <col min="6916" max="6919" width="6.7109375" style="4" customWidth="1"/>
    <col min="6920" max="6921" width="12.7109375" style="4" customWidth="1"/>
    <col min="6922" max="6922" width="7.5703125" style="4" customWidth="1"/>
    <col min="6923" max="6924" width="12.7109375" style="4" customWidth="1"/>
    <col min="6925" max="6925" width="6.7109375" style="4" customWidth="1"/>
    <col min="6926" max="7168" width="9.140625" style="4"/>
    <col min="7169" max="7169" width="23.5703125" style="4" bestFit="1" customWidth="1"/>
    <col min="7170" max="7170" width="5.140625" style="4" bestFit="1" customWidth="1"/>
    <col min="7171" max="7171" width="70.7109375" style="4" customWidth="1"/>
    <col min="7172" max="7175" width="6.7109375" style="4" customWidth="1"/>
    <col min="7176" max="7177" width="12.7109375" style="4" customWidth="1"/>
    <col min="7178" max="7178" width="7.5703125" style="4" customWidth="1"/>
    <col min="7179" max="7180" width="12.7109375" style="4" customWidth="1"/>
    <col min="7181" max="7181" width="6.7109375" style="4" customWidth="1"/>
    <col min="7182" max="7424" width="9.140625" style="4"/>
    <col min="7425" max="7425" width="23.5703125" style="4" bestFit="1" customWidth="1"/>
    <col min="7426" max="7426" width="5.140625" style="4" bestFit="1" customWidth="1"/>
    <col min="7427" max="7427" width="70.7109375" style="4" customWidth="1"/>
    <col min="7428" max="7431" width="6.7109375" style="4" customWidth="1"/>
    <col min="7432" max="7433" width="12.7109375" style="4" customWidth="1"/>
    <col min="7434" max="7434" width="7.5703125" style="4" customWidth="1"/>
    <col min="7435" max="7436" width="12.7109375" style="4" customWidth="1"/>
    <col min="7437" max="7437" width="6.7109375" style="4" customWidth="1"/>
    <col min="7438" max="7680" width="9.140625" style="4"/>
    <col min="7681" max="7681" width="23.5703125" style="4" bestFit="1" customWidth="1"/>
    <col min="7682" max="7682" width="5.140625" style="4" bestFit="1" customWidth="1"/>
    <col min="7683" max="7683" width="70.7109375" style="4" customWidth="1"/>
    <col min="7684" max="7687" width="6.7109375" style="4" customWidth="1"/>
    <col min="7688" max="7689" width="12.7109375" style="4" customWidth="1"/>
    <col min="7690" max="7690" width="7.5703125" style="4" customWidth="1"/>
    <col min="7691" max="7692" width="12.7109375" style="4" customWidth="1"/>
    <col min="7693" max="7693" width="6.7109375" style="4" customWidth="1"/>
    <col min="7694" max="7936" width="9.140625" style="4"/>
    <col min="7937" max="7937" width="23.5703125" style="4" bestFit="1" customWidth="1"/>
    <col min="7938" max="7938" width="5.140625" style="4" bestFit="1" customWidth="1"/>
    <col min="7939" max="7939" width="70.7109375" style="4" customWidth="1"/>
    <col min="7940" max="7943" width="6.7109375" style="4" customWidth="1"/>
    <col min="7944" max="7945" width="12.7109375" style="4" customWidth="1"/>
    <col min="7946" max="7946" width="7.5703125" style="4" customWidth="1"/>
    <col min="7947" max="7948" width="12.7109375" style="4" customWidth="1"/>
    <col min="7949" max="7949" width="6.7109375" style="4" customWidth="1"/>
    <col min="7950" max="8192" width="9.140625" style="4"/>
    <col min="8193" max="8193" width="23.5703125" style="4" bestFit="1" customWidth="1"/>
    <col min="8194" max="8194" width="5.140625" style="4" bestFit="1" customWidth="1"/>
    <col min="8195" max="8195" width="70.7109375" style="4" customWidth="1"/>
    <col min="8196" max="8199" width="6.7109375" style="4" customWidth="1"/>
    <col min="8200" max="8201" width="12.7109375" style="4" customWidth="1"/>
    <col min="8202" max="8202" width="7.5703125" style="4" customWidth="1"/>
    <col min="8203" max="8204" width="12.7109375" style="4" customWidth="1"/>
    <col min="8205" max="8205" width="6.7109375" style="4" customWidth="1"/>
    <col min="8206" max="8448" width="9.140625" style="4"/>
    <col min="8449" max="8449" width="23.5703125" style="4" bestFit="1" customWidth="1"/>
    <col min="8450" max="8450" width="5.140625" style="4" bestFit="1" customWidth="1"/>
    <col min="8451" max="8451" width="70.7109375" style="4" customWidth="1"/>
    <col min="8452" max="8455" width="6.7109375" style="4" customWidth="1"/>
    <col min="8456" max="8457" width="12.7109375" style="4" customWidth="1"/>
    <col min="8458" max="8458" width="7.5703125" style="4" customWidth="1"/>
    <col min="8459" max="8460" width="12.7109375" style="4" customWidth="1"/>
    <col min="8461" max="8461" width="6.7109375" style="4" customWidth="1"/>
    <col min="8462" max="8704" width="9.140625" style="4"/>
    <col min="8705" max="8705" width="23.5703125" style="4" bestFit="1" customWidth="1"/>
    <col min="8706" max="8706" width="5.140625" style="4" bestFit="1" customWidth="1"/>
    <col min="8707" max="8707" width="70.7109375" style="4" customWidth="1"/>
    <col min="8708" max="8711" width="6.7109375" style="4" customWidth="1"/>
    <col min="8712" max="8713" width="12.7109375" style="4" customWidth="1"/>
    <col min="8714" max="8714" width="7.5703125" style="4" customWidth="1"/>
    <col min="8715" max="8716" width="12.7109375" style="4" customWidth="1"/>
    <col min="8717" max="8717" width="6.7109375" style="4" customWidth="1"/>
    <col min="8718" max="8960" width="9.140625" style="4"/>
    <col min="8961" max="8961" width="23.5703125" style="4" bestFit="1" customWidth="1"/>
    <col min="8962" max="8962" width="5.140625" style="4" bestFit="1" customWidth="1"/>
    <col min="8963" max="8963" width="70.7109375" style="4" customWidth="1"/>
    <col min="8964" max="8967" width="6.7109375" style="4" customWidth="1"/>
    <col min="8968" max="8969" width="12.7109375" style="4" customWidth="1"/>
    <col min="8970" max="8970" width="7.5703125" style="4" customWidth="1"/>
    <col min="8971" max="8972" width="12.7109375" style="4" customWidth="1"/>
    <col min="8973" max="8973" width="6.7109375" style="4" customWidth="1"/>
    <col min="8974" max="9216" width="9.140625" style="4"/>
    <col min="9217" max="9217" width="23.5703125" style="4" bestFit="1" customWidth="1"/>
    <col min="9218" max="9218" width="5.140625" style="4" bestFit="1" customWidth="1"/>
    <col min="9219" max="9219" width="70.7109375" style="4" customWidth="1"/>
    <col min="9220" max="9223" width="6.7109375" style="4" customWidth="1"/>
    <col min="9224" max="9225" width="12.7109375" style="4" customWidth="1"/>
    <col min="9226" max="9226" width="7.5703125" style="4" customWidth="1"/>
    <col min="9227" max="9228" width="12.7109375" style="4" customWidth="1"/>
    <col min="9229" max="9229" width="6.7109375" style="4" customWidth="1"/>
    <col min="9230" max="9472" width="9.140625" style="4"/>
    <col min="9473" max="9473" width="23.5703125" style="4" bestFit="1" customWidth="1"/>
    <col min="9474" max="9474" width="5.140625" style="4" bestFit="1" customWidth="1"/>
    <col min="9475" max="9475" width="70.7109375" style="4" customWidth="1"/>
    <col min="9476" max="9479" width="6.7109375" style="4" customWidth="1"/>
    <col min="9480" max="9481" width="12.7109375" style="4" customWidth="1"/>
    <col min="9482" max="9482" width="7.5703125" style="4" customWidth="1"/>
    <col min="9483" max="9484" width="12.7109375" style="4" customWidth="1"/>
    <col min="9485" max="9485" width="6.7109375" style="4" customWidth="1"/>
    <col min="9486" max="9728" width="9.140625" style="4"/>
    <col min="9729" max="9729" width="23.5703125" style="4" bestFit="1" customWidth="1"/>
    <col min="9730" max="9730" width="5.140625" style="4" bestFit="1" customWidth="1"/>
    <col min="9731" max="9731" width="70.7109375" style="4" customWidth="1"/>
    <col min="9732" max="9735" width="6.7109375" style="4" customWidth="1"/>
    <col min="9736" max="9737" width="12.7109375" style="4" customWidth="1"/>
    <col min="9738" max="9738" width="7.5703125" style="4" customWidth="1"/>
    <col min="9739" max="9740" width="12.7109375" style="4" customWidth="1"/>
    <col min="9741" max="9741" width="6.7109375" style="4" customWidth="1"/>
    <col min="9742" max="9984" width="9.140625" style="4"/>
    <col min="9985" max="9985" width="23.5703125" style="4" bestFit="1" customWidth="1"/>
    <col min="9986" max="9986" width="5.140625" style="4" bestFit="1" customWidth="1"/>
    <col min="9987" max="9987" width="70.7109375" style="4" customWidth="1"/>
    <col min="9988" max="9991" width="6.7109375" style="4" customWidth="1"/>
    <col min="9992" max="9993" width="12.7109375" style="4" customWidth="1"/>
    <col min="9994" max="9994" width="7.5703125" style="4" customWidth="1"/>
    <col min="9995" max="9996" width="12.7109375" style="4" customWidth="1"/>
    <col min="9997" max="9997" width="6.7109375" style="4" customWidth="1"/>
    <col min="9998" max="10240" width="9.140625" style="4"/>
    <col min="10241" max="10241" width="23.5703125" style="4" bestFit="1" customWidth="1"/>
    <col min="10242" max="10242" width="5.140625" style="4" bestFit="1" customWidth="1"/>
    <col min="10243" max="10243" width="70.7109375" style="4" customWidth="1"/>
    <col min="10244" max="10247" width="6.7109375" style="4" customWidth="1"/>
    <col min="10248" max="10249" width="12.7109375" style="4" customWidth="1"/>
    <col min="10250" max="10250" width="7.5703125" style="4" customWidth="1"/>
    <col min="10251" max="10252" width="12.7109375" style="4" customWidth="1"/>
    <col min="10253" max="10253" width="6.7109375" style="4" customWidth="1"/>
    <col min="10254" max="10496" width="9.140625" style="4"/>
    <col min="10497" max="10497" width="23.5703125" style="4" bestFit="1" customWidth="1"/>
    <col min="10498" max="10498" width="5.140625" style="4" bestFit="1" customWidth="1"/>
    <col min="10499" max="10499" width="70.7109375" style="4" customWidth="1"/>
    <col min="10500" max="10503" width="6.7109375" style="4" customWidth="1"/>
    <col min="10504" max="10505" width="12.7109375" style="4" customWidth="1"/>
    <col min="10506" max="10506" width="7.5703125" style="4" customWidth="1"/>
    <col min="10507" max="10508" width="12.7109375" style="4" customWidth="1"/>
    <col min="10509" max="10509" width="6.7109375" style="4" customWidth="1"/>
    <col min="10510" max="10752" width="9.140625" style="4"/>
    <col min="10753" max="10753" width="23.5703125" style="4" bestFit="1" customWidth="1"/>
    <col min="10754" max="10754" width="5.140625" style="4" bestFit="1" customWidth="1"/>
    <col min="10755" max="10755" width="70.7109375" style="4" customWidth="1"/>
    <col min="10756" max="10759" width="6.7109375" style="4" customWidth="1"/>
    <col min="10760" max="10761" width="12.7109375" style="4" customWidth="1"/>
    <col min="10762" max="10762" width="7.5703125" style="4" customWidth="1"/>
    <col min="10763" max="10764" width="12.7109375" style="4" customWidth="1"/>
    <col min="10765" max="10765" width="6.7109375" style="4" customWidth="1"/>
    <col min="10766" max="11008" width="9.140625" style="4"/>
    <col min="11009" max="11009" width="23.5703125" style="4" bestFit="1" customWidth="1"/>
    <col min="11010" max="11010" width="5.140625" style="4" bestFit="1" customWidth="1"/>
    <col min="11011" max="11011" width="70.7109375" style="4" customWidth="1"/>
    <col min="11012" max="11015" width="6.7109375" style="4" customWidth="1"/>
    <col min="11016" max="11017" width="12.7109375" style="4" customWidth="1"/>
    <col min="11018" max="11018" width="7.5703125" style="4" customWidth="1"/>
    <col min="11019" max="11020" width="12.7109375" style="4" customWidth="1"/>
    <col min="11021" max="11021" width="6.7109375" style="4" customWidth="1"/>
    <col min="11022" max="11264" width="9.140625" style="4"/>
    <col min="11265" max="11265" width="23.5703125" style="4" bestFit="1" customWidth="1"/>
    <col min="11266" max="11266" width="5.140625" style="4" bestFit="1" customWidth="1"/>
    <col min="11267" max="11267" width="70.7109375" style="4" customWidth="1"/>
    <col min="11268" max="11271" width="6.7109375" style="4" customWidth="1"/>
    <col min="11272" max="11273" width="12.7109375" style="4" customWidth="1"/>
    <col min="11274" max="11274" width="7.5703125" style="4" customWidth="1"/>
    <col min="11275" max="11276" width="12.7109375" style="4" customWidth="1"/>
    <col min="11277" max="11277" width="6.7109375" style="4" customWidth="1"/>
    <col min="11278" max="11520" width="9.140625" style="4"/>
    <col min="11521" max="11521" width="23.5703125" style="4" bestFit="1" customWidth="1"/>
    <col min="11522" max="11522" width="5.140625" style="4" bestFit="1" customWidth="1"/>
    <col min="11523" max="11523" width="70.7109375" style="4" customWidth="1"/>
    <col min="11524" max="11527" width="6.7109375" style="4" customWidth="1"/>
    <col min="11528" max="11529" width="12.7109375" style="4" customWidth="1"/>
    <col min="11530" max="11530" width="7.5703125" style="4" customWidth="1"/>
    <col min="11531" max="11532" width="12.7109375" style="4" customWidth="1"/>
    <col min="11533" max="11533" width="6.7109375" style="4" customWidth="1"/>
    <col min="11534" max="11776" width="9.140625" style="4"/>
    <col min="11777" max="11777" width="23.5703125" style="4" bestFit="1" customWidth="1"/>
    <col min="11778" max="11778" width="5.140625" style="4" bestFit="1" customWidth="1"/>
    <col min="11779" max="11779" width="70.7109375" style="4" customWidth="1"/>
    <col min="11780" max="11783" width="6.7109375" style="4" customWidth="1"/>
    <col min="11784" max="11785" width="12.7109375" style="4" customWidth="1"/>
    <col min="11786" max="11786" width="7.5703125" style="4" customWidth="1"/>
    <col min="11787" max="11788" width="12.7109375" style="4" customWidth="1"/>
    <col min="11789" max="11789" width="6.7109375" style="4" customWidth="1"/>
    <col min="11790" max="12032" width="9.140625" style="4"/>
    <col min="12033" max="12033" width="23.5703125" style="4" bestFit="1" customWidth="1"/>
    <col min="12034" max="12034" width="5.140625" style="4" bestFit="1" customWidth="1"/>
    <col min="12035" max="12035" width="70.7109375" style="4" customWidth="1"/>
    <col min="12036" max="12039" width="6.7109375" style="4" customWidth="1"/>
    <col min="12040" max="12041" width="12.7109375" style="4" customWidth="1"/>
    <col min="12042" max="12042" width="7.5703125" style="4" customWidth="1"/>
    <col min="12043" max="12044" width="12.7109375" style="4" customWidth="1"/>
    <col min="12045" max="12045" width="6.7109375" style="4" customWidth="1"/>
    <col min="12046" max="12288" width="9.140625" style="4"/>
    <col min="12289" max="12289" width="23.5703125" style="4" bestFit="1" customWidth="1"/>
    <col min="12290" max="12290" width="5.140625" style="4" bestFit="1" customWidth="1"/>
    <col min="12291" max="12291" width="70.7109375" style="4" customWidth="1"/>
    <col min="12292" max="12295" width="6.7109375" style="4" customWidth="1"/>
    <col min="12296" max="12297" width="12.7109375" style="4" customWidth="1"/>
    <col min="12298" max="12298" width="7.5703125" style="4" customWidth="1"/>
    <col min="12299" max="12300" width="12.7109375" style="4" customWidth="1"/>
    <col min="12301" max="12301" width="6.7109375" style="4" customWidth="1"/>
    <col min="12302" max="12544" width="9.140625" style="4"/>
    <col min="12545" max="12545" width="23.5703125" style="4" bestFit="1" customWidth="1"/>
    <col min="12546" max="12546" width="5.140625" style="4" bestFit="1" customWidth="1"/>
    <col min="12547" max="12547" width="70.7109375" style="4" customWidth="1"/>
    <col min="12548" max="12551" width="6.7109375" style="4" customWidth="1"/>
    <col min="12552" max="12553" width="12.7109375" style="4" customWidth="1"/>
    <col min="12554" max="12554" width="7.5703125" style="4" customWidth="1"/>
    <col min="12555" max="12556" width="12.7109375" style="4" customWidth="1"/>
    <col min="12557" max="12557" width="6.7109375" style="4" customWidth="1"/>
    <col min="12558" max="12800" width="9.140625" style="4"/>
    <col min="12801" max="12801" width="23.5703125" style="4" bestFit="1" customWidth="1"/>
    <col min="12802" max="12802" width="5.140625" style="4" bestFit="1" customWidth="1"/>
    <col min="12803" max="12803" width="70.7109375" style="4" customWidth="1"/>
    <col min="12804" max="12807" width="6.7109375" style="4" customWidth="1"/>
    <col min="12808" max="12809" width="12.7109375" style="4" customWidth="1"/>
    <col min="12810" max="12810" width="7.5703125" style="4" customWidth="1"/>
    <col min="12811" max="12812" width="12.7109375" style="4" customWidth="1"/>
    <col min="12813" max="12813" width="6.7109375" style="4" customWidth="1"/>
    <col min="12814" max="13056" width="9.140625" style="4"/>
    <col min="13057" max="13057" width="23.5703125" style="4" bestFit="1" customWidth="1"/>
    <col min="13058" max="13058" width="5.140625" style="4" bestFit="1" customWidth="1"/>
    <col min="13059" max="13059" width="70.7109375" style="4" customWidth="1"/>
    <col min="13060" max="13063" width="6.7109375" style="4" customWidth="1"/>
    <col min="13064" max="13065" width="12.7109375" style="4" customWidth="1"/>
    <col min="13066" max="13066" width="7.5703125" style="4" customWidth="1"/>
    <col min="13067" max="13068" width="12.7109375" style="4" customWidth="1"/>
    <col min="13069" max="13069" width="6.7109375" style="4" customWidth="1"/>
    <col min="13070" max="13312" width="9.140625" style="4"/>
    <col min="13313" max="13313" width="23.5703125" style="4" bestFit="1" customWidth="1"/>
    <col min="13314" max="13314" width="5.140625" style="4" bestFit="1" customWidth="1"/>
    <col min="13315" max="13315" width="70.7109375" style="4" customWidth="1"/>
    <col min="13316" max="13319" width="6.7109375" style="4" customWidth="1"/>
    <col min="13320" max="13321" width="12.7109375" style="4" customWidth="1"/>
    <col min="13322" max="13322" width="7.5703125" style="4" customWidth="1"/>
    <col min="13323" max="13324" width="12.7109375" style="4" customWidth="1"/>
    <col min="13325" max="13325" width="6.7109375" style="4" customWidth="1"/>
    <col min="13326" max="13568" width="9.140625" style="4"/>
    <col min="13569" max="13569" width="23.5703125" style="4" bestFit="1" customWidth="1"/>
    <col min="13570" max="13570" width="5.140625" style="4" bestFit="1" customWidth="1"/>
    <col min="13571" max="13571" width="70.7109375" style="4" customWidth="1"/>
    <col min="13572" max="13575" width="6.7109375" style="4" customWidth="1"/>
    <col min="13576" max="13577" width="12.7109375" style="4" customWidth="1"/>
    <col min="13578" max="13578" width="7.5703125" style="4" customWidth="1"/>
    <col min="13579" max="13580" width="12.7109375" style="4" customWidth="1"/>
    <col min="13581" max="13581" width="6.7109375" style="4" customWidth="1"/>
    <col min="13582" max="13824" width="9.140625" style="4"/>
    <col min="13825" max="13825" width="23.5703125" style="4" bestFit="1" customWidth="1"/>
    <col min="13826" max="13826" width="5.140625" style="4" bestFit="1" customWidth="1"/>
    <col min="13827" max="13827" width="70.7109375" style="4" customWidth="1"/>
    <col min="13828" max="13831" width="6.7109375" style="4" customWidth="1"/>
    <col min="13832" max="13833" width="12.7109375" style="4" customWidth="1"/>
    <col min="13834" max="13834" width="7.5703125" style="4" customWidth="1"/>
    <col min="13835" max="13836" width="12.7109375" style="4" customWidth="1"/>
    <col min="13837" max="13837" width="6.7109375" style="4" customWidth="1"/>
    <col min="13838" max="14080" width="9.140625" style="4"/>
    <col min="14081" max="14081" width="23.5703125" style="4" bestFit="1" customWidth="1"/>
    <col min="14082" max="14082" width="5.140625" style="4" bestFit="1" customWidth="1"/>
    <col min="14083" max="14083" width="70.7109375" style="4" customWidth="1"/>
    <col min="14084" max="14087" width="6.7109375" style="4" customWidth="1"/>
    <col min="14088" max="14089" width="12.7109375" style="4" customWidth="1"/>
    <col min="14090" max="14090" width="7.5703125" style="4" customWidth="1"/>
    <col min="14091" max="14092" width="12.7109375" style="4" customWidth="1"/>
    <col min="14093" max="14093" width="6.7109375" style="4" customWidth="1"/>
    <col min="14094" max="14336" width="9.140625" style="4"/>
    <col min="14337" max="14337" width="23.5703125" style="4" bestFit="1" customWidth="1"/>
    <col min="14338" max="14338" width="5.140625" style="4" bestFit="1" customWidth="1"/>
    <col min="14339" max="14339" width="70.7109375" style="4" customWidth="1"/>
    <col min="14340" max="14343" width="6.7109375" style="4" customWidth="1"/>
    <col min="14344" max="14345" width="12.7109375" style="4" customWidth="1"/>
    <col min="14346" max="14346" width="7.5703125" style="4" customWidth="1"/>
    <col min="14347" max="14348" width="12.7109375" style="4" customWidth="1"/>
    <col min="14349" max="14349" width="6.7109375" style="4" customWidth="1"/>
    <col min="14350" max="14592" width="9.140625" style="4"/>
    <col min="14593" max="14593" width="23.5703125" style="4" bestFit="1" customWidth="1"/>
    <col min="14594" max="14594" width="5.140625" style="4" bestFit="1" customWidth="1"/>
    <col min="14595" max="14595" width="70.7109375" style="4" customWidth="1"/>
    <col min="14596" max="14599" width="6.7109375" style="4" customWidth="1"/>
    <col min="14600" max="14601" width="12.7109375" style="4" customWidth="1"/>
    <col min="14602" max="14602" width="7.5703125" style="4" customWidth="1"/>
    <col min="14603" max="14604" width="12.7109375" style="4" customWidth="1"/>
    <col min="14605" max="14605" width="6.7109375" style="4" customWidth="1"/>
    <col min="14606" max="14848" width="9.140625" style="4"/>
    <col min="14849" max="14849" width="23.5703125" style="4" bestFit="1" customWidth="1"/>
    <col min="14850" max="14850" width="5.140625" style="4" bestFit="1" customWidth="1"/>
    <col min="14851" max="14851" width="70.7109375" style="4" customWidth="1"/>
    <col min="14852" max="14855" width="6.7109375" style="4" customWidth="1"/>
    <col min="14856" max="14857" width="12.7109375" style="4" customWidth="1"/>
    <col min="14858" max="14858" width="7.5703125" style="4" customWidth="1"/>
    <col min="14859" max="14860" width="12.7109375" style="4" customWidth="1"/>
    <col min="14861" max="14861" width="6.7109375" style="4" customWidth="1"/>
    <col min="14862" max="15104" width="9.140625" style="4"/>
    <col min="15105" max="15105" width="23.5703125" style="4" bestFit="1" customWidth="1"/>
    <col min="15106" max="15106" width="5.140625" style="4" bestFit="1" customWidth="1"/>
    <col min="15107" max="15107" width="70.7109375" style="4" customWidth="1"/>
    <col min="15108" max="15111" width="6.7109375" style="4" customWidth="1"/>
    <col min="15112" max="15113" width="12.7109375" style="4" customWidth="1"/>
    <col min="15114" max="15114" width="7.5703125" style="4" customWidth="1"/>
    <col min="15115" max="15116" width="12.7109375" style="4" customWidth="1"/>
    <col min="15117" max="15117" width="6.7109375" style="4" customWidth="1"/>
    <col min="15118" max="15360" width="9.140625" style="4"/>
    <col min="15361" max="15361" width="23.5703125" style="4" bestFit="1" customWidth="1"/>
    <col min="15362" max="15362" width="5.140625" style="4" bestFit="1" customWidth="1"/>
    <col min="15363" max="15363" width="70.7109375" style="4" customWidth="1"/>
    <col min="15364" max="15367" width="6.7109375" style="4" customWidth="1"/>
    <col min="15368" max="15369" width="12.7109375" style="4" customWidth="1"/>
    <col min="15370" max="15370" width="7.5703125" style="4" customWidth="1"/>
    <col min="15371" max="15372" width="12.7109375" style="4" customWidth="1"/>
    <col min="15373" max="15373" width="6.7109375" style="4" customWidth="1"/>
    <col min="15374" max="15616" width="9.140625" style="4"/>
    <col min="15617" max="15617" width="23.5703125" style="4" bestFit="1" customWidth="1"/>
    <col min="15618" max="15618" width="5.140625" style="4" bestFit="1" customWidth="1"/>
    <col min="15619" max="15619" width="70.7109375" style="4" customWidth="1"/>
    <col min="15620" max="15623" width="6.7109375" style="4" customWidth="1"/>
    <col min="15624" max="15625" width="12.7109375" style="4" customWidth="1"/>
    <col min="15626" max="15626" width="7.5703125" style="4" customWidth="1"/>
    <col min="15627" max="15628" width="12.7109375" style="4" customWidth="1"/>
    <col min="15629" max="15629" width="6.7109375" style="4" customWidth="1"/>
    <col min="15630" max="15872" width="9.140625" style="4"/>
    <col min="15873" max="15873" width="23.5703125" style="4" bestFit="1" customWidth="1"/>
    <col min="15874" max="15874" width="5.140625" style="4" bestFit="1" customWidth="1"/>
    <col min="15875" max="15875" width="70.7109375" style="4" customWidth="1"/>
    <col min="15876" max="15879" width="6.7109375" style="4" customWidth="1"/>
    <col min="15880" max="15881" width="12.7109375" style="4" customWidth="1"/>
    <col min="15882" max="15882" width="7.5703125" style="4" customWidth="1"/>
    <col min="15883" max="15884" width="12.7109375" style="4" customWidth="1"/>
    <col min="15885" max="15885" width="6.7109375" style="4" customWidth="1"/>
    <col min="15886" max="16128" width="9.140625" style="4"/>
    <col min="16129" max="16129" width="23.5703125" style="4" bestFit="1" customWidth="1"/>
    <col min="16130" max="16130" width="5.140625" style="4" bestFit="1" customWidth="1"/>
    <col min="16131" max="16131" width="70.7109375" style="4" customWidth="1"/>
    <col min="16132" max="16135" width="6.7109375" style="4" customWidth="1"/>
    <col min="16136" max="16137" width="12.7109375" style="4" customWidth="1"/>
    <col min="16138" max="16138" width="7.5703125" style="4" customWidth="1"/>
    <col min="16139" max="16140" width="12.7109375" style="4" customWidth="1"/>
    <col min="16141" max="16141" width="6.7109375" style="4" customWidth="1"/>
    <col min="16142" max="16384" width="9.140625" style="4"/>
  </cols>
  <sheetData>
    <row r="1" spans="1:13" ht="15" customHeight="1" x14ac:dyDescent="0.25">
      <c r="A1" s="3"/>
    </row>
    <row r="2" spans="1:13" ht="15" customHeight="1" x14ac:dyDescent="0.25">
      <c r="A2" s="3"/>
    </row>
    <row r="3" spans="1:13" ht="15" customHeight="1" x14ac:dyDescent="0.2">
      <c r="A3" s="1" t="s">
        <v>81</v>
      </c>
    </row>
    <row r="4" spans="1:13" ht="15" customHeight="1" x14ac:dyDescent="0.25">
      <c r="A4" s="9"/>
    </row>
    <row r="5" spans="1:13" ht="15" customHeight="1" x14ac:dyDescent="0.25">
      <c r="A5" s="77" t="s">
        <v>76</v>
      </c>
      <c r="B5" s="79" t="s">
        <v>33</v>
      </c>
      <c r="C5" s="79" t="s">
        <v>34</v>
      </c>
      <c r="D5" s="81" t="s">
        <v>24</v>
      </c>
      <c r="E5" s="82" t="s">
        <v>35</v>
      </c>
      <c r="F5" s="82"/>
      <c r="G5" s="82"/>
      <c r="H5" s="82" t="s">
        <v>21</v>
      </c>
      <c r="I5" s="82"/>
      <c r="J5" s="82"/>
      <c r="K5" s="75" t="s">
        <v>22</v>
      </c>
      <c r="L5" s="75"/>
      <c r="M5" s="76"/>
    </row>
    <row r="6" spans="1:13" ht="15" customHeight="1" x14ac:dyDescent="0.25">
      <c r="A6" s="78"/>
      <c r="B6" s="80"/>
      <c r="C6" s="80"/>
      <c r="D6" s="80"/>
      <c r="E6" s="60" t="s">
        <v>36</v>
      </c>
      <c r="F6" s="60" t="s">
        <v>40</v>
      </c>
      <c r="G6" s="61" t="s">
        <v>37</v>
      </c>
      <c r="H6" s="60" t="s">
        <v>36</v>
      </c>
      <c r="I6" s="60" t="s">
        <v>40</v>
      </c>
      <c r="J6" s="61" t="s">
        <v>37</v>
      </c>
      <c r="K6" s="58" t="s">
        <v>36</v>
      </c>
      <c r="L6" s="58" t="s">
        <v>40</v>
      </c>
      <c r="M6" s="62" t="s">
        <v>37</v>
      </c>
    </row>
    <row r="7" spans="1:13" ht="15" customHeight="1" x14ac:dyDescent="0.25">
      <c r="A7" s="66" t="s">
        <v>54</v>
      </c>
      <c r="B7" s="67" t="s">
        <v>31</v>
      </c>
      <c r="C7" s="66" t="s">
        <v>69</v>
      </c>
      <c r="D7" s="68">
        <v>90</v>
      </c>
      <c r="E7" s="69">
        <v>147</v>
      </c>
      <c r="F7" s="69">
        <v>142</v>
      </c>
      <c r="G7" s="65">
        <v>96.598639455782305</v>
      </c>
      <c r="H7" s="69">
        <v>27722719</v>
      </c>
      <c r="I7" s="69">
        <v>30178624</v>
      </c>
      <c r="J7" s="65">
        <v>108.85881720331977</v>
      </c>
      <c r="K7" s="69">
        <v>27024969</v>
      </c>
      <c r="L7" s="69">
        <v>28838028</v>
      </c>
      <c r="M7" s="65">
        <v>106.70882915721383</v>
      </c>
    </row>
    <row r="8" spans="1:13" ht="15" customHeight="1" x14ac:dyDescent="0.25">
      <c r="A8" s="10" t="s">
        <v>51</v>
      </c>
      <c r="B8" s="47" t="s">
        <v>27</v>
      </c>
      <c r="C8" s="10" t="s">
        <v>68</v>
      </c>
      <c r="D8" s="48">
        <v>21</v>
      </c>
      <c r="E8" s="49">
        <v>192</v>
      </c>
      <c r="F8" s="49">
        <v>247</v>
      </c>
      <c r="G8" s="19">
        <v>128.64583333333331</v>
      </c>
      <c r="H8" s="18">
        <v>22244081</v>
      </c>
      <c r="I8" s="18">
        <v>28507718</v>
      </c>
      <c r="J8" s="19">
        <v>128.1586683666545</v>
      </c>
      <c r="K8" s="18">
        <v>21495065</v>
      </c>
      <c r="L8" s="18">
        <v>27314607</v>
      </c>
      <c r="M8" s="19">
        <v>127.07385160268183</v>
      </c>
    </row>
    <row r="9" spans="1:13" ht="15" customHeight="1" x14ac:dyDescent="0.25">
      <c r="A9" s="10" t="s">
        <v>49</v>
      </c>
      <c r="B9" s="47" t="s">
        <v>28</v>
      </c>
      <c r="C9" s="10" t="s">
        <v>70</v>
      </c>
      <c r="D9" s="48">
        <v>67</v>
      </c>
      <c r="E9" s="49">
        <v>172</v>
      </c>
      <c r="F9" s="49">
        <v>179</v>
      </c>
      <c r="G9" s="16">
        <v>104.06976744186048</v>
      </c>
      <c r="H9" s="15">
        <v>89406115</v>
      </c>
      <c r="I9" s="15">
        <v>96988614</v>
      </c>
      <c r="J9" s="16">
        <v>108.48096240396981</v>
      </c>
      <c r="K9" s="15">
        <v>77906564</v>
      </c>
      <c r="L9" s="15">
        <v>85568699</v>
      </c>
      <c r="M9" s="16">
        <v>109.83503135884673</v>
      </c>
    </row>
    <row r="10" spans="1:13" ht="15" customHeight="1" x14ac:dyDescent="0.25">
      <c r="A10" s="10" t="s">
        <v>20</v>
      </c>
      <c r="B10" s="47" t="s">
        <v>31</v>
      </c>
      <c r="C10" s="10" t="s">
        <v>69</v>
      </c>
      <c r="D10" s="48">
        <v>2972</v>
      </c>
      <c r="E10" s="49">
        <v>3959</v>
      </c>
      <c r="F10" s="49">
        <v>4153</v>
      </c>
      <c r="G10" s="50">
        <v>104.90022733013387</v>
      </c>
      <c r="H10" s="49">
        <v>2745692715</v>
      </c>
      <c r="I10" s="49">
        <v>3105679484</v>
      </c>
      <c r="J10" s="50">
        <v>113.11096347502236</v>
      </c>
      <c r="K10" s="49">
        <v>2655096311</v>
      </c>
      <c r="L10" s="49">
        <v>2975190977</v>
      </c>
      <c r="M10" s="50">
        <v>112.05585894093015</v>
      </c>
    </row>
    <row r="11" spans="1:13" ht="15" customHeight="1" x14ac:dyDescent="0.25">
      <c r="A11" s="10" t="s">
        <v>59</v>
      </c>
      <c r="B11" s="47" t="s">
        <v>26</v>
      </c>
      <c r="C11" s="10" t="s">
        <v>73</v>
      </c>
      <c r="D11" s="48">
        <v>1</v>
      </c>
      <c r="E11" s="49">
        <v>49</v>
      </c>
      <c r="F11" s="49">
        <v>50</v>
      </c>
      <c r="G11" s="16">
        <v>102.04081632653062</v>
      </c>
      <c r="H11" s="15">
        <v>8452112</v>
      </c>
      <c r="I11" s="15">
        <v>8896358</v>
      </c>
      <c r="J11" s="16">
        <v>105.2560354145804</v>
      </c>
      <c r="K11" s="15">
        <v>8435760</v>
      </c>
      <c r="L11" s="15">
        <v>8737138</v>
      </c>
      <c r="M11" s="16">
        <v>103.57262416190125</v>
      </c>
    </row>
    <row r="12" spans="1:13" ht="15" customHeight="1" x14ac:dyDescent="0.25">
      <c r="A12" s="10" t="s">
        <v>50</v>
      </c>
      <c r="B12" s="47" t="s">
        <v>27</v>
      </c>
      <c r="C12" s="10" t="s">
        <v>68</v>
      </c>
      <c r="D12" s="48">
        <v>14</v>
      </c>
      <c r="E12" s="49">
        <v>84</v>
      </c>
      <c r="F12" s="49">
        <v>137</v>
      </c>
      <c r="G12" s="19">
        <v>163.0952380952381</v>
      </c>
      <c r="H12" s="18">
        <v>10136833</v>
      </c>
      <c r="I12" s="18">
        <v>14746770</v>
      </c>
      <c r="J12" s="19">
        <v>145.47709328939325</v>
      </c>
      <c r="K12" s="18">
        <v>10127545</v>
      </c>
      <c r="L12" s="18">
        <v>14469325</v>
      </c>
      <c r="M12" s="19">
        <v>142.87100180744693</v>
      </c>
    </row>
    <row r="13" spans="1:13" ht="15" customHeight="1" x14ac:dyDescent="0.25">
      <c r="A13" s="10" t="s">
        <v>52</v>
      </c>
      <c r="B13" s="47" t="s">
        <v>31</v>
      </c>
      <c r="C13" s="10" t="s">
        <v>69</v>
      </c>
      <c r="D13" s="48">
        <v>85</v>
      </c>
      <c r="E13" s="49">
        <v>88</v>
      </c>
      <c r="F13" s="49">
        <v>103</v>
      </c>
      <c r="G13" s="16">
        <v>117.04545454545455</v>
      </c>
      <c r="H13" s="15">
        <v>28771242</v>
      </c>
      <c r="I13" s="15">
        <v>31862790</v>
      </c>
      <c r="J13" s="16">
        <v>110.74527126774716</v>
      </c>
      <c r="K13" s="15">
        <v>27402516</v>
      </c>
      <c r="L13" s="15">
        <v>31124961</v>
      </c>
      <c r="M13" s="16">
        <v>113.58431831588018</v>
      </c>
    </row>
    <row r="14" spans="1:13" ht="15" customHeight="1" x14ac:dyDescent="0.25">
      <c r="A14" s="10" t="s">
        <v>58</v>
      </c>
      <c r="B14" s="47" t="s">
        <v>27</v>
      </c>
      <c r="C14" s="10" t="s">
        <v>68</v>
      </c>
      <c r="D14" s="48">
        <v>8</v>
      </c>
      <c r="E14" s="49">
        <v>76</v>
      </c>
      <c r="F14" s="49">
        <v>92</v>
      </c>
      <c r="G14" s="19">
        <v>121.05263157894737</v>
      </c>
      <c r="H14" s="18">
        <v>7064955</v>
      </c>
      <c r="I14" s="18">
        <v>10793228</v>
      </c>
      <c r="J14" s="19">
        <v>152.77136230874791</v>
      </c>
      <c r="K14" s="18">
        <v>7085191</v>
      </c>
      <c r="L14" s="18">
        <v>10781398</v>
      </c>
      <c r="M14" s="19">
        <v>152.16806434717145</v>
      </c>
    </row>
    <row r="15" spans="1:13" ht="15" customHeight="1" x14ac:dyDescent="0.25">
      <c r="A15" s="10" t="s">
        <v>60</v>
      </c>
      <c r="B15" s="47" t="s">
        <v>31</v>
      </c>
      <c r="C15" s="10" t="s">
        <v>69</v>
      </c>
      <c r="D15" s="48">
        <v>33</v>
      </c>
      <c r="E15" s="49">
        <v>34</v>
      </c>
      <c r="F15" s="49">
        <v>40</v>
      </c>
      <c r="G15" s="19">
        <v>117.64705882352942</v>
      </c>
      <c r="H15" s="18">
        <v>10468683</v>
      </c>
      <c r="I15" s="18">
        <v>11729487</v>
      </c>
      <c r="J15" s="19">
        <v>112.04357797442141</v>
      </c>
      <c r="K15" s="18">
        <v>9737409</v>
      </c>
      <c r="L15" s="18">
        <v>11007304</v>
      </c>
      <c r="M15" s="19">
        <v>113.04140557308418</v>
      </c>
    </row>
    <row r="16" spans="1:13" ht="15" customHeight="1" x14ac:dyDescent="0.25">
      <c r="A16" s="10" t="s">
        <v>48</v>
      </c>
      <c r="B16" s="47" t="s">
        <v>27</v>
      </c>
      <c r="C16" s="10" t="s">
        <v>68</v>
      </c>
      <c r="D16" s="48">
        <v>15</v>
      </c>
      <c r="E16" s="49">
        <v>107</v>
      </c>
      <c r="F16" s="49">
        <v>147</v>
      </c>
      <c r="G16" s="19">
        <v>137.38317757009347</v>
      </c>
      <c r="H16" s="18">
        <v>16548351</v>
      </c>
      <c r="I16" s="18">
        <v>21653409</v>
      </c>
      <c r="J16" s="19">
        <v>130.84934565383583</v>
      </c>
      <c r="K16" s="18">
        <v>15829577</v>
      </c>
      <c r="L16" s="18">
        <v>20987903</v>
      </c>
      <c r="M16" s="19">
        <v>132.58663197380446</v>
      </c>
    </row>
    <row r="17" spans="1:13" ht="15" customHeight="1" x14ac:dyDescent="0.25">
      <c r="A17" s="10" t="s">
        <v>43</v>
      </c>
      <c r="B17" s="47" t="s">
        <v>31</v>
      </c>
      <c r="C17" s="10" t="s">
        <v>69</v>
      </c>
      <c r="D17" s="48">
        <v>302</v>
      </c>
      <c r="E17" s="49">
        <v>233</v>
      </c>
      <c r="F17" s="49">
        <v>261</v>
      </c>
      <c r="G17" s="50">
        <v>112.01716738197425</v>
      </c>
      <c r="H17" s="49">
        <v>93871747</v>
      </c>
      <c r="I17" s="49">
        <v>117493640</v>
      </c>
      <c r="J17" s="50">
        <v>125.16400701480499</v>
      </c>
      <c r="K17" s="49">
        <v>93954797</v>
      </c>
      <c r="L17" s="49">
        <v>115311675</v>
      </c>
      <c r="M17" s="50">
        <v>122.73101393641454</v>
      </c>
    </row>
    <row r="18" spans="1:13" ht="15" customHeight="1" x14ac:dyDescent="0.25">
      <c r="A18" s="10" t="s">
        <v>56</v>
      </c>
      <c r="B18" s="47" t="s">
        <v>26</v>
      </c>
      <c r="C18" s="10" t="s">
        <v>73</v>
      </c>
      <c r="D18" s="48">
        <v>3</v>
      </c>
      <c r="E18" s="49">
        <v>81</v>
      </c>
      <c r="F18" s="49">
        <v>85</v>
      </c>
      <c r="G18" s="16">
        <v>104.93827160493827</v>
      </c>
      <c r="H18" s="15">
        <v>10753615</v>
      </c>
      <c r="I18" s="15">
        <v>12110083</v>
      </c>
      <c r="J18" s="16">
        <v>112.61406513065606</v>
      </c>
      <c r="K18" s="15">
        <v>10860237</v>
      </c>
      <c r="L18" s="15">
        <v>12069488</v>
      </c>
      <c r="M18" s="16">
        <v>111.13466492489989</v>
      </c>
    </row>
    <row r="19" spans="1:13" ht="15" customHeight="1" x14ac:dyDescent="0.25">
      <c r="A19" s="10" t="s">
        <v>42</v>
      </c>
      <c r="B19" s="47" t="s">
        <v>25</v>
      </c>
      <c r="C19" s="10" t="s">
        <v>74</v>
      </c>
      <c r="D19" s="48">
        <v>2</v>
      </c>
      <c r="E19" s="49">
        <v>243</v>
      </c>
      <c r="F19" s="49">
        <v>255</v>
      </c>
      <c r="G19" s="50">
        <v>104.93827160493827</v>
      </c>
      <c r="H19" s="49">
        <v>61686842</v>
      </c>
      <c r="I19" s="49">
        <v>64214500</v>
      </c>
      <c r="J19" s="50">
        <v>104.09756427472816</v>
      </c>
      <c r="K19" s="49">
        <v>60256636</v>
      </c>
      <c r="L19" s="49">
        <v>64052368</v>
      </c>
      <c r="M19" s="50">
        <v>106.29927631539205</v>
      </c>
    </row>
    <row r="20" spans="1:13" ht="15" customHeight="1" x14ac:dyDescent="0.25">
      <c r="A20" s="10" t="s">
        <v>55</v>
      </c>
      <c r="B20" s="47" t="s">
        <v>31</v>
      </c>
      <c r="C20" s="10" t="s">
        <v>69</v>
      </c>
      <c r="D20" s="48">
        <v>138</v>
      </c>
      <c r="E20" s="49">
        <v>177</v>
      </c>
      <c r="F20" s="49">
        <v>185</v>
      </c>
      <c r="G20" s="19">
        <v>104.51977401129943</v>
      </c>
      <c r="H20" s="18">
        <v>46576842</v>
      </c>
      <c r="I20" s="18">
        <v>58322057</v>
      </c>
      <c r="J20" s="19">
        <v>125.21685562108311</v>
      </c>
      <c r="K20" s="18">
        <v>46288960</v>
      </c>
      <c r="L20" s="18">
        <v>56668702</v>
      </c>
      <c r="M20" s="19">
        <v>122.42379608442273</v>
      </c>
    </row>
    <row r="21" spans="1:13" ht="15" customHeight="1" x14ac:dyDescent="0.25">
      <c r="A21" s="10" t="s">
        <v>41</v>
      </c>
      <c r="B21" s="47" t="s">
        <v>31</v>
      </c>
      <c r="C21" s="10" t="s">
        <v>69</v>
      </c>
      <c r="D21" s="48">
        <v>442</v>
      </c>
      <c r="E21" s="49">
        <v>392</v>
      </c>
      <c r="F21" s="49">
        <v>399</v>
      </c>
      <c r="G21" s="50">
        <v>101.78571428571428</v>
      </c>
      <c r="H21" s="49">
        <v>160123725</v>
      </c>
      <c r="I21" s="49">
        <v>181289703</v>
      </c>
      <c r="J21" s="50">
        <v>113.21851462049113</v>
      </c>
      <c r="K21" s="49">
        <v>146567438</v>
      </c>
      <c r="L21" s="49">
        <v>169398258</v>
      </c>
      <c r="M21" s="50">
        <v>115.57700694747766</v>
      </c>
    </row>
    <row r="22" spans="1:13" ht="15" customHeight="1" x14ac:dyDescent="0.25">
      <c r="A22" s="10" t="s">
        <v>53</v>
      </c>
      <c r="B22" s="47" t="s">
        <v>31</v>
      </c>
      <c r="C22" s="10" t="s">
        <v>69</v>
      </c>
      <c r="D22" s="48">
        <v>107</v>
      </c>
      <c r="E22" s="49">
        <v>101</v>
      </c>
      <c r="F22" s="49">
        <v>100</v>
      </c>
      <c r="G22" s="16">
        <v>99.009900990099013</v>
      </c>
      <c r="H22" s="15">
        <v>39207030</v>
      </c>
      <c r="I22" s="15">
        <v>46818271</v>
      </c>
      <c r="J22" s="16">
        <v>119.41294966744485</v>
      </c>
      <c r="K22" s="15">
        <v>38098416</v>
      </c>
      <c r="L22" s="15">
        <v>43461363</v>
      </c>
      <c r="M22" s="16">
        <v>114.07656160823063</v>
      </c>
    </row>
    <row r="23" spans="1:13" ht="15" customHeight="1" x14ac:dyDescent="0.25">
      <c r="A23" s="10" t="s">
        <v>44</v>
      </c>
      <c r="B23" s="47" t="s">
        <v>27</v>
      </c>
      <c r="C23" s="10" t="s">
        <v>68</v>
      </c>
      <c r="D23" s="48">
        <v>19</v>
      </c>
      <c r="E23" s="49">
        <v>95</v>
      </c>
      <c r="F23" s="49">
        <v>148</v>
      </c>
      <c r="G23" s="50">
        <v>155.78947368421052</v>
      </c>
      <c r="H23" s="49">
        <v>10097193</v>
      </c>
      <c r="I23" s="49">
        <v>12536098</v>
      </c>
      <c r="J23" s="50">
        <v>124.15428723606649</v>
      </c>
      <c r="K23" s="49">
        <v>10189455</v>
      </c>
      <c r="L23" s="49">
        <v>13060124</v>
      </c>
      <c r="M23" s="50">
        <v>128.17293957331378</v>
      </c>
    </row>
    <row r="24" spans="1:13" ht="15" customHeight="1" x14ac:dyDescent="0.25">
      <c r="A24" s="10" t="s">
        <v>57</v>
      </c>
      <c r="B24" s="47" t="s">
        <v>27</v>
      </c>
      <c r="C24" s="10" t="s">
        <v>68</v>
      </c>
      <c r="D24" s="48">
        <v>7</v>
      </c>
      <c r="E24" s="49">
        <v>124</v>
      </c>
      <c r="F24" s="49">
        <v>146</v>
      </c>
      <c r="G24" s="16">
        <v>117.74193548387098</v>
      </c>
      <c r="H24" s="15">
        <v>9555420</v>
      </c>
      <c r="I24" s="15">
        <v>14552405</v>
      </c>
      <c r="J24" s="16">
        <v>152.2947709258201</v>
      </c>
      <c r="K24" s="15">
        <v>8527162</v>
      </c>
      <c r="L24" s="15">
        <v>14474885</v>
      </c>
      <c r="M24" s="16">
        <v>169.75032255749335</v>
      </c>
    </row>
    <row r="25" spans="1:13" ht="15" customHeight="1" x14ac:dyDescent="0.25">
      <c r="A25" s="10" t="s">
        <v>46</v>
      </c>
      <c r="B25" s="47" t="s">
        <v>31</v>
      </c>
      <c r="C25" s="10" t="s">
        <v>69</v>
      </c>
      <c r="D25" s="48">
        <v>84</v>
      </c>
      <c r="E25" s="49">
        <v>63</v>
      </c>
      <c r="F25" s="49">
        <v>99</v>
      </c>
      <c r="G25" s="50">
        <v>157.14285714285714</v>
      </c>
      <c r="H25" s="49">
        <v>21435966</v>
      </c>
      <c r="I25" s="49">
        <v>29336587</v>
      </c>
      <c r="J25" s="50">
        <v>136.85684610621234</v>
      </c>
      <c r="K25" s="49">
        <v>20778684</v>
      </c>
      <c r="L25" s="49">
        <v>30053457</v>
      </c>
      <c r="M25" s="50">
        <v>144.63599812192149</v>
      </c>
    </row>
    <row r="26" spans="1:13" ht="14.25" customHeight="1" x14ac:dyDescent="0.25">
      <c r="A26" s="10" t="s">
        <v>47</v>
      </c>
      <c r="B26" s="47" t="s">
        <v>31</v>
      </c>
      <c r="C26" s="10" t="s">
        <v>69</v>
      </c>
      <c r="D26" s="48">
        <v>172</v>
      </c>
      <c r="E26" s="49">
        <v>130</v>
      </c>
      <c r="F26" s="49">
        <v>122</v>
      </c>
      <c r="G26" s="50">
        <v>93.84615384615384</v>
      </c>
      <c r="H26" s="49">
        <v>64149705</v>
      </c>
      <c r="I26" s="49">
        <v>68918050</v>
      </c>
      <c r="J26" s="50">
        <v>107.43315187497744</v>
      </c>
      <c r="K26" s="49">
        <v>62649081</v>
      </c>
      <c r="L26" s="49">
        <v>67270236</v>
      </c>
      <c r="M26" s="50">
        <v>107.3762534521456</v>
      </c>
    </row>
    <row r="27" spans="1:13" ht="14.25" customHeight="1" x14ac:dyDescent="0.25">
      <c r="A27" s="10" t="s">
        <v>45</v>
      </c>
      <c r="B27" s="47" t="s">
        <v>28</v>
      </c>
      <c r="C27" s="10" t="s">
        <v>70</v>
      </c>
      <c r="D27" s="48">
        <v>101</v>
      </c>
      <c r="E27" s="49">
        <v>38</v>
      </c>
      <c r="F27" s="49">
        <v>41</v>
      </c>
      <c r="G27" s="50">
        <v>107.89473684210526</v>
      </c>
      <c r="H27" s="49">
        <v>31731540</v>
      </c>
      <c r="I27" s="49">
        <v>50773956</v>
      </c>
      <c r="J27" s="50">
        <v>160.01100482359192</v>
      </c>
      <c r="K27" s="49">
        <v>30953782</v>
      </c>
      <c r="L27" s="49">
        <v>49833839</v>
      </c>
      <c r="M27" s="50">
        <v>160.99434634514128</v>
      </c>
    </row>
    <row r="29" spans="1:13" x14ac:dyDescent="0.25">
      <c r="A29" s="2" t="s">
        <v>62</v>
      </c>
    </row>
  </sheetData>
  <sortState ref="A7:P27">
    <sortCondition ref="O7:O27"/>
  </sortState>
  <mergeCells count="7">
    <mergeCell ref="K5:M5"/>
    <mergeCell ref="A5:A6"/>
    <mergeCell ref="B5:B6"/>
    <mergeCell ref="C5:C6"/>
    <mergeCell ref="D5:D6"/>
    <mergeCell ref="E5:G5"/>
    <mergeCell ref="H5:J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54"/>
  <sheetViews>
    <sheetView workbookViewId="0">
      <selection activeCell="H14" sqref="H14"/>
    </sheetView>
  </sheetViews>
  <sheetFormatPr defaultRowHeight="12.75" x14ac:dyDescent="0.25"/>
  <cols>
    <col min="1" max="1" width="27" style="8" customWidth="1"/>
    <col min="2" max="2" width="6" style="6" customWidth="1"/>
    <col min="3" max="3" width="33.85546875" style="4" customWidth="1"/>
    <col min="4" max="4" width="6.7109375" style="5" customWidth="1"/>
    <col min="5" max="6" width="12" style="5" customWidth="1"/>
    <col min="7" max="7" width="6.7109375" style="7" customWidth="1"/>
    <col min="8" max="9" width="12.7109375" style="5" customWidth="1"/>
    <col min="10" max="10" width="7.5703125" style="7" customWidth="1"/>
    <col min="11" max="12" width="12.7109375" style="5" customWidth="1"/>
    <col min="13" max="13" width="6.7109375" style="7" customWidth="1"/>
    <col min="14" max="14" width="23" style="4" customWidth="1"/>
    <col min="15" max="15" width="11.5703125" style="4" customWidth="1"/>
    <col min="16" max="248" width="9.140625" style="4"/>
    <col min="249" max="249" width="23.5703125" style="4" bestFit="1" customWidth="1"/>
    <col min="250" max="250" width="5.140625" style="4" bestFit="1" customWidth="1"/>
    <col min="251" max="251" width="70.7109375" style="4" customWidth="1"/>
    <col min="252" max="255" width="6.7109375" style="4" customWidth="1"/>
    <col min="256" max="257" width="12.7109375" style="4" customWidth="1"/>
    <col min="258" max="258" width="7.5703125" style="4" customWidth="1"/>
    <col min="259" max="260" width="12.7109375" style="4" customWidth="1"/>
    <col min="261" max="261" width="6.7109375" style="4" customWidth="1"/>
    <col min="262" max="504" width="9.140625" style="4"/>
    <col min="505" max="505" width="23.5703125" style="4" bestFit="1" customWidth="1"/>
    <col min="506" max="506" width="5.140625" style="4" bestFit="1" customWidth="1"/>
    <col min="507" max="507" width="70.7109375" style="4" customWidth="1"/>
    <col min="508" max="511" width="6.7109375" style="4" customWidth="1"/>
    <col min="512" max="513" width="12.7109375" style="4" customWidth="1"/>
    <col min="514" max="514" width="7.5703125" style="4" customWidth="1"/>
    <col min="515" max="516" width="12.7109375" style="4" customWidth="1"/>
    <col min="517" max="517" width="6.7109375" style="4" customWidth="1"/>
    <col min="518" max="760" width="9.140625" style="4"/>
    <col min="761" max="761" width="23.5703125" style="4" bestFit="1" customWidth="1"/>
    <col min="762" max="762" width="5.140625" style="4" bestFit="1" customWidth="1"/>
    <col min="763" max="763" width="70.7109375" style="4" customWidth="1"/>
    <col min="764" max="767" width="6.7109375" style="4" customWidth="1"/>
    <col min="768" max="769" width="12.7109375" style="4" customWidth="1"/>
    <col min="770" max="770" width="7.5703125" style="4" customWidth="1"/>
    <col min="771" max="772" width="12.7109375" style="4" customWidth="1"/>
    <col min="773" max="773" width="6.7109375" style="4" customWidth="1"/>
    <col min="774" max="1016" width="9.140625" style="4"/>
    <col min="1017" max="1017" width="23.5703125" style="4" bestFit="1" customWidth="1"/>
    <col min="1018" max="1018" width="5.140625" style="4" bestFit="1" customWidth="1"/>
    <col min="1019" max="1019" width="70.7109375" style="4" customWidth="1"/>
    <col min="1020" max="1023" width="6.7109375" style="4" customWidth="1"/>
    <col min="1024" max="1025" width="12.7109375" style="4" customWidth="1"/>
    <col min="1026" max="1026" width="7.5703125" style="4" customWidth="1"/>
    <col min="1027" max="1028" width="12.7109375" style="4" customWidth="1"/>
    <col min="1029" max="1029" width="6.7109375" style="4" customWidth="1"/>
    <col min="1030" max="1272" width="9.140625" style="4"/>
    <col min="1273" max="1273" width="23.5703125" style="4" bestFit="1" customWidth="1"/>
    <col min="1274" max="1274" width="5.140625" style="4" bestFit="1" customWidth="1"/>
    <col min="1275" max="1275" width="70.7109375" style="4" customWidth="1"/>
    <col min="1276" max="1279" width="6.7109375" style="4" customWidth="1"/>
    <col min="1280" max="1281" width="12.7109375" style="4" customWidth="1"/>
    <col min="1282" max="1282" width="7.5703125" style="4" customWidth="1"/>
    <col min="1283" max="1284" width="12.7109375" style="4" customWidth="1"/>
    <col min="1285" max="1285" width="6.7109375" style="4" customWidth="1"/>
    <col min="1286" max="1528" width="9.140625" style="4"/>
    <col min="1529" max="1529" width="23.5703125" style="4" bestFit="1" customWidth="1"/>
    <col min="1530" max="1530" width="5.140625" style="4" bestFit="1" customWidth="1"/>
    <col min="1531" max="1531" width="70.7109375" style="4" customWidth="1"/>
    <col min="1532" max="1535" width="6.7109375" style="4" customWidth="1"/>
    <col min="1536" max="1537" width="12.7109375" style="4" customWidth="1"/>
    <col min="1538" max="1538" width="7.5703125" style="4" customWidth="1"/>
    <col min="1539" max="1540" width="12.7109375" style="4" customWidth="1"/>
    <col min="1541" max="1541" width="6.7109375" style="4" customWidth="1"/>
    <col min="1542" max="1784" width="9.140625" style="4"/>
    <col min="1785" max="1785" width="23.5703125" style="4" bestFit="1" customWidth="1"/>
    <col min="1786" max="1786" width="5.140625" style="4" bestFit="1" customWidth="1"/>
    <col min="1787" max="1787" width="70.7109375" style="4" customWidth="1"/>
    <col min="1788" max="1791" width="6.7109375" style="4" customWidth="1"/>
    <col min="1792" max="1793" width="12.7109375" style="4" customWidth="1"/>
    <col min="1794" max="1794" width="7.5703125" style="4" customWidth="1"/>
    <col min="1795" max="1796" width="12.7109375" style="4" customWidth="1"/>
    <col min="1797" max="1797" width="6.7109375" style="4" customWidth="1"/>
    <col min="1798" max="2040" width="9.140625" style="4"/>
    <col min="2041" max="2041" width="23.5703125" style="4" bestFit="1" customWidth="1"/>
    <col min="2042" max="2042" width="5.140625" style="4" bestFit="1" customWidth="1"/>
    <col min="2043" max="2043" width="70.7109375" style="4" customWidth="1"/>
    <col min="2044" max="2047" width="6.7109375" style="4" customWidth="1"/>
    <col min="2048" max="2049" width="12.7109375" style="4" customWidth="1"/>
    <col min="2050" max="2050" width="7.5703125" style="4" customWidth="1"/>
    <col min="2051" max="2052" width="12.7109375" style="4" customWidth="1"/>
    <col min="2053" max="2053" width="6.7109375" style="4" customWidth="1"/>
    <col min="2054" max="2296" width="9.140625" style="4"/>
    <col min="2297" max="2297" width="23.5703125" style="4" bestFit="1" customWidth="1"/>
    <col min="2298" max="2298" width="5.140625" style="4" bestFit="1" customWidth="1"/>
    <col min="2299" max="2299" width="70.7109375" style="4" customWidth="1"/>
    <col min="2300" max="2303" width="6.7109375" style="4" customWidth="1"/>
    <col min="2304" max="2305" width="12.7109375" style="4" customWidth="1"/>
    <col min="2306" max="2306" width="7.5703125" style="4" customWidth="1"/>
    <col min="2307" max="2308" width="12.7109375" style="4" customWidth="1"/>
    <col min="2309" max="2309" width="6.7109375" style="4" customWidth="1"/>
    <col min="2310" max="2552" width="9.140625" style="4"/>
    <col min="2553" max="2553" width="23.5703125" style="4" bestFit="1" customWidth="1"/>
    <col min="2554" max="2554" width="5.140625" style="4" bestFit="1" customWidth="1"/>
    <col min="2555" max="2555" width="70.7109375" style="4" customWidth="1"/>
    <col min="2556" max="2559" width="6.7109375" style="4" customWidth="1"/>
    <col min="2560" max="2561" width="12.7109375" style="4" customWidth="1"/>
    <col min="2562" max="2562" width="7.5703125" style="4" customWidth="1"/>
    <col min="2563" max="2564" width="12.7109375" style="4" customWidth="1"/>
    <col min="2565" max="2565" width="6.7109375" style="4" customWidth="1"/>
    <col min="2566" max="2808" width="9.140625" style="4"/>
    <col min="2809" max="2809" width="23.5703125" style="4" bestFit="1" customWidth="1"/>
    <col min="2810" max="2810" width="5.140625" style="4" bestFit="1" customWidth="1"/>
    <col min="2811" max="2811" width="70.7109375" style="4" customWidth="1"/>
    <col min="2812" max="2815" width="6.7109375" style="4" customWidth="1"/>
    <col min="2816" max="2817" width="12.7109375" style="4" customWidth="1"/>
    <col min="2818" max="2818" width="7.5703125" style="4" customWidth="1"/>
    <col min="2819" max="2820" width="12.7109375" style="4" customWidth="1"/>
    <col min="2821" max="2821" width="6.7109375" style="4" customWidth="1"/>
    <col min="2822" max="3064" width="9.140625" style="4"/>
    <col min="3065" max="3065" width="23.5703125" style="4" bestFit="1" customWidth="1"/>
    <col min="3066" max="3066" width="5.140625" style="4" bestFit="1" customWidth="1"/>
    <col min="3067" max="3067" width="70.7109375" style="4" customWidth="1"/>
    <col min="3068" max="3071" width="6.7109375" style="4" customWidth="1"/>
    <col min="3072" max="3073" width="12.7109375" style="4" customWidth="1"/>
    <col min="3074" max="3074" width="7.5703125" style="4" customWidth="1"/>
    <col min="3075" max="3076" width="12.7109375" style="4" customWidth="1"/>
    <col min="3077" max="3077" width="6.7109375" style="4" customWidth="1"/>
    <col min="3078" max="3320" width="9.140625" style="4"/>
    <col min="3321" max="3321" width="23.5703125" style="4" bestFit="1" customWidth="1"/>
    <col min="3322" max="3322" width="5.140625" style="4" bestFit="1" customWidth="1"/>
    <col min="3323" max="3323" width="70.7109375" style="4" customWidth="1"/>
    <col min="3324" max="3327" width="6.7109375" style="4" customWidth="1"/>
    <col min="3328" max="3329" width="12.7109375" style="4" customWidth="1"/>
    <col min="3330" max="3330" width="7.5703125" style="4" customWidth="1"/>
    <col min="3331" max="3332" width="12.7109375" style="4" customWidth="1"/>
    <col min="3333" max="3333" width="6.7109375" style="4" customWidth="1"/>
    <col min="3334" max="3576" width="9.140625" style="4"/>
    <col min="3577" max="3577" width="23.5703125" style="4" bestFit="1" customWidth="1"/>
    <col min="3578" max="3578" width="5.140625" style="4" bestFit="1" customWidth="1"/>
    <col min="3579" max="3579" width="70.7109375" style="4" customWidth="1"/>
    <col min="3580" max="3583" width="6.7109375" style="4" customWidth="1"/>
    <col min="3584" max="3585" width="12.7109375" style="4" customWidth="1"/>
    <col min="3586" max="3586" width="7.5703125" style="4" customWidth="1"/>
    <col min="3587" max="3588" width="12.7109375" style="4" customWidth="1"/>
    <col min="3589" max="3589" width="6.7109375" style="4" customWidth="1"/>
    <col min="3590" max="3832" width="9.140625" style="4"/>
    <col min="3833" max="3833" width="23.5703125" style="4" bestFit="1" customWidth="1"/>
    <col min="3834" max="3834" width="5.140625" style="4" bestFit="1" customWidth="1"/>
    <col min="3835" max="3835" width="70.7109375" style="4" customWidth="1"/>
    <col min="3836" max="3839" width="6.7109375" style="4" customWidth="1"/>
    <col min="3840" max="3841" width="12.7109375" style="4" customWidth="1"/>
    <col min="3842" max="3842" width="7.5703125" style="4" customWidth="1"/>
    <col min="3843" max="3844" width="12.7109375" style="4" customWidth="1"/>
    <col min="3845" max="3845" width="6.7109375" style="4" customWidth="1"/>
    <col min="3846" max="4088" width="9.140625" style="4"/>
    <col min="4089" max="4089" width="23.5703125" style="4" bestFit="1" customWidth="1"/>
    <col min="4090" max="4090" width="5.140625" style="4" bestFit="1" customWidth="1"/>
    <col min="4091" max="4091" width="70.7109375" style="4" customWidth="1"/>
    <col min="4092" max="4095" width="6.7109375" style="4" customWidth="1"/>
    <col min="4096" max="4097" width="12.7109375" style="4" customWidth="1"/>
    <col min="4098" max="4098" width="7.5703125" style="4" customWidth="1"/>
    <col min="4099" max="4100" width="12.7109375" style="4" customWidth="1"/>
    <col min="4101" max="4101" width="6.7109375" style="4" customWidth="1"/>
    <col min="4102" max="4344" width="9.140625" style="4"/>
    <col min="4345" max="4345" width="23.5703125" style="4" bestFit="1" customWidth="1"/>
    <col min="4346" max="4346" width="5.140625" style="4" bestFit="1" customWidth="1"/>
    <col min="4347" max="4347" width="70.7109375" style="4" customWidth="1"/>
    <col min="4348" max="4351" width="6.7109375" style="4" customWidth="1"/>
    <col min="4352" max="4353" width="12.7109375" style="4" customWidth="1"/>
    <col min="4354" max="4354" width="7.5703125" style="4" customWidth="1"/>
    <col min="4355" max="4356" width="12.7109375" style="4" customWidth="1"/>
    <col min="4357" max="4357" width="6.7109375" style="4" customWidth="1"/>
    <col min="4358" max="4600" width="9.140625" style="4"/>
    <col min="4601" max="4601" width="23.5703125" style="4" bestFit="1" customWidth="1"/>
    <col min="4602" max="4602" width="5.140625" style="4" bestFit="1" customWidth="1"/>
    <col min="4603" max="4603" width="70.7109375" style="4" customWidth="1"/>
    <col min="4604" max="4607" width="6.7109375" style="4" customWidth="1"/>
    <col min="4608" max="4609" width="12.7109375" style="4" customWidth="1"/>
    <col min="4610" max="4610" width="7.5703125" style="4" customWidth="1"/>
    <col min="4611" max="4612" width="12.7109375" style="4" customWidth="1"/>
    <col min="4613" max="4613" width="6.7109375" style="4" customWidth="1"/>
    <col min="4614" max="4856" width="9.140625" style="4"/>
    <col min="4857" max="4857" width="23.5703125" style="4" bestFit="1" customWidth="1"/>
    <col min="4858" max="4858" width="5.140625" style="4" bestFit="1" customWidth="1"/>
    <col min="4859" max="4859" width="70.7109375" style="4" customWidth="1"/>
    <col min="4860" max="4863" width="6.7109375" style="4" customWidth="1"/>
    <col min="4864" max="4865" width="12.7109375" style="4" customWidth="1"/>
    <col min="4866" max="4866" width="7.5703125" style="4" customWidth="1"/>
    <col min="4867" max="4868" width="12.7109375" style="4" customWidth="1"/>
    <col min="4869" max="4869" width="6.7109375" style="4" customWidth="1"/>
    <col min="4870" max="5112" width="9.140625" style="4"/>
    <col min="5113" max="5113" width="23.5703125" style="4" bestFit="1" customWidth="1"/>
    <col min="5114" max="5114" width="5.140625" style="4" bestFit="1" customWidth="1"/>
    <col min="5115" max="5115" width="70.7109375" style="4" customWidth="1"/>
    <col min="5116" max="5119" width="6.7109375" style="4" customWidth="1"/>
    <col min="5120" max="5121" width="12.7109375" style="4" customWidth="1"/>
    <col min="5122" max="5122" width="7.5703125" style="4" customWidth="1"/>
    <col min="5123" max="5124" width="12.7109375" style="4" customWidth="1"/>
    <col min="5125" max="5125" width="6.7109375" style="4" customWidth="1"/>
    <col min="5126" max="5368" width="9.140625" style="4"/>
    <col min="5369" max="5369" width="23.5703125" style="4" bestFit="1" customWidth="1"/>
    <col min="5370" max="5370" width="5.140625" style="4" bestFit="1" customWidth="1"/>
    <col min="5371" max="5371" width="70.7109375" style="4" customWidth="1"/>
    <col min="5372" max="5375" width="6.7109375" style="4" customWidth="1"/>
    <col min="5376" max="5377" width="12.7109375" style="4" customWidth="1"/>
    <col min="5378" max="5378" width="7.5703125" style="4" customWidth="1"/>
    <col min="5379" max="5380" width="12.7109375" style="4" customWidth="1"/>
    <col min="5381" max="5381" width="6.7109375" style="4" customWidth="1"/>
    <col min="5382" max="5624" width="9.140625" style="4"/>
    <col min="5625" max="5625" width="23.5703125" style="4" bestFit="1" customWidth="1"/>
    <col min="5626" max="5626" width="5.140625" style="4" bestFit="1" customWidth="1"/>
    <col min="5627" max="5627" width="70.7109375" style="4" customWidth="1"/>
    <col min="5628" max="5631" width="6.7109375" style="4" customWidth="1"/>
    <col min="5632" max="5633" width="12.7109375" style="4" customWidth="1"/>
    <col min="5634" max="5634" width="7.5703125" style="4" customWidth="1"/>
    <col min="5635" max="5636" width="12.7109375" style="4" customWidth="1"/>
    <col min="5637" max="5637" width="6.7109375" style="4" customWidth="1"/>
    <col min="5638" max="5880" width="9.140625" style="4"/>
    <col min="5881" max="5881" width="23.5703125" style="4" bestFit="1" customWidth="1"/>
    <col min="5882" max="5882" width="5.140625" style="4" bestFit="1" customWidth="1"/>
    <col min="5883" max="5883" width="70.7109375" style="4" customWidth="1"/>
    <col min="5884" max="5887" width="6.7109375" style="4" customWidth="1"/>
    <col min="5888" max="5889" width="12.7109375" style="4" customWidth="1"/>
    <col min="5890" max="5890" width="7.5703125" style="4" customWidth="1"/>
    <col min="5891" max="5892" width="12.7109375" style="4" customWidth="1"/>
    <col min="5893" max="5893" width="6.7109375" style="4" customWidth="1"/>
    <col min="5894" max="6136" width="9.140625" style="4"/>
    <col min="6137" max="6137" width="23.5703125" style="4" bestFit="1" customWidth="1"/>
    <col min="6138" max="6138" width="5.140625" style="4" bestFit="1" customWidth="1"/>
    <col min="6139" max="6139" width="70.7109375" style="4" customWidth="1"/>
    <col min="6140" max="6143" width="6.7109375" style="4" customWidth="1"/>
    <col min="6144" max="6145" width="12.7109375" style="4" customWidth="1"/>
    <col min="6146" max="6146" width="7.5703125" style="4" customWidth="1"/>
    <col min="6147" max="6148" width="12.7109375" style="4" customWidth="1"/>
    <col min="6149" max="6149" width="6.7109375" style="4" customWidth="1"/>
    <col min="6150" max="6392" width="9.140625" style="4"/>
    <col min="6393" max="6393" width="23.5703125" style="4" bestFit="1" customWidth="1"/>
    <col min="6394" max="6394" width="5.140625" style="4" bestFit="1" customWidth="1"/>
    <col min="6395" max="6395" width="70.7109375" style="4" customWidth="1"/>
    <col min="6396" max="6399" width="6.7109375" style="4" customWidth="1"/>
    <col min="6400" max="6401" width="12.7109375" style="4" customWidth="1"/>
    <col min="6402" max="6402" width="7.5703125" style="4" customWidth="1"/>
    <col min="6403" max="6404" width="12.7109375" style="4" customWidth="1"/>
    <col min="6405" max="6405" width="6.7109375" style="4" customWidth="1"/>
    <col min="6406" max="6648" width="9.140625" style="4"/>
    <col min="6649" max="6649" width="23.5703125" style="4" bestFit="1" customWidth="1"/>
    <col min="6650" max="6650" width="5.140625" style="4" bestFit="1" customWidth="1"/>
    <col min="6651" max="6651" width="70.7109375" style="4" customWidth="1"/>
    <col min="6652" max="6655" width="6.7109375" style="4" customWidth="1"/>
    <col min="6656" max="6657" width="12.7109375" style="4" customWidth="1"/>
    <col min="6658" max="6658" width="7.5703125" style="4" customWidth="1"/>
    <col min="6659" max="6660" width="12.7109375" style="4" customWidth="1"/>
    <col min="6661" max="6661" width="6.7109375" style="4" customWidth="1"/>
    <col min="6662" max="6904" width="9.140625" style="4"/>
    <col min="6905" max="6905" width="23.5703125" style="4" bestFit="1" customWidth="1"/>
    <col min="6906" max="6906" width="5.140625" style="4" bestFit="1" customWidth="1"/>
    <col min="6907" max="6907" width="70.7109375" style="4" customWidth="1"/>
    <col min="6908" max="6911" width="6.7109375" style="4" customWidth="1"/>
    <col min="6912" max="6913" width="12.7109375" style="4" customWidth="1"/>
    <col min="6914" max="6914" width="7.5703125" style="4" customWidth="1"/>
    <col min="6915" max="6916" width="12.7109375" style="4" customWidth="1"/>
    <col min="6917" max="6917" width="6.7109375" style="4" customWidth="1"/>
    <col min="6918" max="7160" width="9.140625" style="4"/>
    <col min="7161" max="7161" width="23.5703125" style="4" bestFit="1" customWidth="1"/>
    <col min="7162" max="7162" width="5.140625" style="4" bestFit="1" customWidth="1"/>
    <col min="7163" max="7163" width="70.7109375" style="4" customWidth="1"/>
    <col min="7164" max="7167" width="6.7109375" style="4" customWidth="1"/>
    <col min="7168" max="7169" width="12.7109375" style="4" customWidth="1"/>
    <col min="7170" max="7170" width="7.5703125" style="4" customWidth="1"/>
    <col min="7171" max="7172" width="12.7109375" style="4" customWidth="1"/>
    <col min="7173" max="7173" width="6.7109375" style="4" customWidth="1"/>
    <col min="7174" max="7416" width="9.140625" style="4"/>
    <col min="7417" max="7417" width="23.5703125" style="4" bestFit="1" customWidth="1"/>
    <col min="7418" max="7418" width="5.140625" style="4" bestFit="1" customWidth="1"/>
    <col min="7419" max="7419" width="70.7109375" style="4" customWidth="1"/>
    <col min="7420" max="7423" width="6.7109375" style="4" customWidth="1"/>
    <col min="7424" max="7425" width="12.7109375" style="4" customWidth="1"/>
    <col min="7426" max="7426" width="7.5703125" style="4" customWidth="1"/>
    <col min="7427" max="7428" width="12.7109375" style="4" customWidth="1"/>
    <col min="7429" max="7429" width="6.7109375" style="4" customWidth="1"/>
    <col min="7430" max="7672" width="9.140625" style="4"/>
    <col min="7673" max="7673" width="23.5703125" style="4" bestFit="1" customWidth="1"/>
    <col min="7674" max="7674" width="5.140625" style="4" bestFit="1" customWidth="1"/>
    <col min="7675" max="7675" width="70.7109375" style="4" customWidth="1"/>
    <col min="7676" max="7679" width="6.7109375" style="4" customWidth="1"/>
    <col min="7680" max="7681" width="12.7109375" style="4" customWidth="1"/>
    <col min="7682" max="7682" width="7.5703125" style="4" customWidth="1"/>
    <col min="7683" max="7684" width="12.7109375" style="4" customWidth="1"/>
    <col min="7685" max="7685" width="6.7109375" style="4" customWidth="1"/>
    <col min="7686" max="7928" width="9.140625" style="4"/>
    <col min="7929" max="7929" width="23.5703125" style="4" bestFit="1" customWidth="1"/>
    <col min="7930" max="7930" width="5.140625" style="4" bestFit="1" customWidth="1"/>
    <col min="7931" max="7931" width="70.7109375" style="4" customWidth="1"/>
    <col min="7932" max="7935" width="6.7109375" style="4" customWidth="1"/>
    <col min="7936" max="7937" width="12.7109375" style="4" customWidth="1"/>
    <col min="7938" max="7938" width="7.5703125" style="4" customWidth="1"/>
    <col min="7939" max="7940" width="12.7109375" style="4" customWidth="1"/>
    <col min="7941" max="7941" width="6.7109375" style="4" customWidth="1"/>
    <col min="7942" max="8184" width="9.140625" style="4"/>
    <col min="8185" max="8185" width="23.5703125" style="4" bestFit="1" customWidth="1"/>
    <col min="8186" max="8186" width="5.140625" style="4" bestFit="1" customWidth="1"/>
    <col min="8187" max="8187" width="70.7109375" style="4" customWidth="1"/>
    <col min="8188" max="8191" width="6.7109375" style="4" customWidth="1"/>
    <col min="8192" max="8193" width="12.7109375" style="4" customWidth="1"/>
    <col min="8194" max="8194" width="7.5703125" style="4" customWidth="1"/>
    <col min="8195" max="8196" width="12.7109375" style="4" customWidth="1"/>
    <col min="8197" max="8197" width="6.7109375" style="4" customWidth="1"/>
    <col min="8198" max="8440" width="9.140625" style="4"/>
    <col min="8441" max="8441" width="23.5703125" style="4" bestFit="1" customWidth="1"/>
    <col min="8442" max="8442" width="5.140625" style="4" bestFit="1" customWidth="1"/>
    <col min="8443" max="8443" width="70.7109375" style="4" customWidth="1"/>
    <col min="8444" max="8447" width="6.7109375" style="4" customWidth="1"/>
    <col min="8448" max="8449" width="12.7109375" style="4" customWidth="1"/>
    <col min="8450" max="8450" width="7.5703125" style="4" customWidth="1"/>
    <col min="8451" max="8452" width="12.7109375" style="4" customWidth="1"/>
    <col min="8453" max="8453" width="6.7109375" style="4" customWidth="1"/>
    <col min="8454" max="8696" width="9.140625" style="4"/>
    <col min="8697" max="8697" width="23.5703125" style="4" bestFit="1" customWidth="1"/>
    <col min="8698" max="8698" width="5.140625" style="4" bestFit="1" customWidth="1"/>
    <col min="8699" max="8699" width="70.7109375" style="4" customWidth="1"/>
    <col min="8700" max="8703" width="6.7109375" style="4" customWidth="1"/>
    <col min="8704" max="8705" width="12.7109375" style="4" customWidth="1"/>
    <col min="8706" max="8706" width="7.5703125" style="4" customWidth="1"/>
    <col min="8707" max="8708" width="12.7109375" style="4" customWidth="1"/>
    <col min="8709" max="8709" width="6.7109375" style="4" customWidth="1"/>
    <col min="8710" max="8952" width="9.140625" style="4"/>
    <col min="8953" max="8953" width="23.5703125" style="4" bestFit="1" customWidth="1"/>
    <col min="8954" max="8954" width="5.140625" style="4" bestFit="1" customWidth="1"/>
    <col min="8955" max="8955" width="70.7109375" style="4" customWidth="1"/>
    <col min="8956" max="8959" width="6.7109375" style="4" customWidth="1"/>
    <col min="8960" max="8961" width="12.7109375" style="4" customWidth="1"/>
    <col min="8962" max="8962" width="7.5703125" style="4" customWidth="1"/>
    <col min="8963" max="8964" width="12.7109375" style="4" customWidth="1"/>
    <col min="8965" max="8965" width="6.7109375" style="4" customWidth="1"/>
    <col min="8966" max="9208" width="9.140625" style="4"/>
    <col min="9209" max="9209" width="23.5703125" style="4" bestFit="1" customWidth="1"/>
    <col min="9210" max="9210" width="5.140625" style="4" bestFit="1" customWidth="1"/>
    <col min="9211" max="9211" width="70.7109375" style="4" customWidth="1"/>
    <col min="9212" max="9215" width="6.7109375" style="4" customWidth="1"/>
    <col min="9216" max="9217" width="12.7109375" style="4" customWidth="1"/>
    <col min="9218" max="9218" width="7.5703125" style="4" customWidth="1"/>
    <col min="9219" max="9220" width="12.7109375" style="4" customWidth="1"/>
    <col min="9221" max="9221" width="6.7109375" style="4" customWidth="1"/>
    <col min="9222" max="9464" width="9.140625" style="4"/>
    <col min="9465" max="9465" width="23.5703125" style="4" bestFit="1" customWidth="1"/>
    <col min="9466" max="9466" width="5.140625" style="4" bestFit="1" customWidth="1"/>
    <col min="9467" max="9467" width="70.7109375" style="4" customWidth="1"/>
    <col min="9468" max="9471" width="6.7109375" style="4" customWidth="1"/>
    <col min="9472" max="9473" width="12.7109375" style="4" customWidth="1"/>
    <col min="9474" max="9474" width="7.5703125" style="4" customWidth="1"/>
    <col min="9475" max="9476" width="12.7109375" style="4" customWidth="1"/>
    <col min="9477" max="9477" width="6.7109375" style="4" customWidth="1"/>
    <col min="9478" max="9720" width="9.140625" style="4"/>
    <col min="9721" max="9721" width="23.5703125" style="4" bestFit="1" customWidth="1"/>
    <col min="9722" max="9722" width="5.140625" style="4" bestFit="1" customWidth="1"/>
    <col min="9723" max="9723" width="70.7109375" style="4" customWidth="1"/>
    <col min="9724" max="9727" width="6.7109375" style="4" customWidth="1"/>
    <col min="9728" max="9729" width="12.7109375" style="4" customWidth="1"/>
    <col min="9730" max="9730" width="7.5703125" style="4" customWidth="1"/>
    <col min="9731" max="9732" width="12.7109375" style="4" customWidth="1"/>
    <col min="9733" max="9733" width="6.7109375" style="4" customWidth="1"/>
    <col min="9734" max="9976" width="9.140625" style="4"/>
    <col min="9977" max="9977" width="23.5703125" style="4" bestFit="1" customWidth="1"/>
    <col min="9978" max="9978" width="5.140625" style="4" bestFit="1" customWidth="1"/>
    <col min="9979" max="9979" width="70.7109375" style="4" customWidth="1"/>
    <col min="9980" max="9983" width="6.7109375" style="4" customWidth="1"/>
    <col min="9984" max="9985" width="12.7109375" style="4" customWidth="1"/>
    <col min="9986" max="9986" width="7.5703125" style="4" customWidth="1"/>
    <col min="9987" max="9988" width="12.7109375" style="4" customWidth="1"/>
    <col min="9989" max="9989" width="6.7109375" style="4" customWidth="1"/>
    <col min="9990" max="10232" width="9.140625" style="4"/>
    <col min="10233" max="10233" width="23.5703125" style="4" bestFit="1" customWidth="1"/>
    <col min="10234" max="10234" width="5.140625" style="4" bestFit="1" customWidth="1"/>
    <col min="10235" max="10235" width="70.7109375" style="4" customWidth="1"/>
    <col min="10236" max="10239" width="6.7109375" style="4" customWidth="1"/>
    <col min="10240" max="10241" width="12.7109375" style="4" customWidth="1"/>
    <col min="10242" max="10242" width="7.5703125" style="4" customWidth="1"/>
    <col min="10243" max="10244" width="12.7109375" style="4" customWidth="1"/>
    <col min="10245" max="10245" width="6.7109375" style="4" customWidth="1"/>
    <col min="10246" max="10488" width="9.140625" style="4"/>
    <col min="10489" max="10489" width="23.5703125" style="4" bestFit="1" customWidth="1"/>
    <col min="10490" max="10490" width="5.140625" style="4" bestFit="1" customWidth="1"/>
    <col min="10491" max="10491" width="70.7109375" style="4" customWidth="1"/>
    <col min="10492" max="10495" width="6.7109375" style="4" customWidth="1"/>
    <col min="10496" max="10497" width="12.7109375" style="4" customWidth="1"/>
    <col min="10498" max="10498" width="7.5703125" style="4" customWidth="1"/>
    <col min="10499" max="10500" width="12.7109375" style="4" customWidth="1"/>
    <col min="10501" max="10501" width="6.7109375" style="4" customWidth="1"/>
    <col min="10502" max="10744" width="9.140625" style="4"/>
    <col min="10745" max="10745" width="23.5703125" style="4" bestFit="1" customWidth="1"/>
    <col min="10746" max="10746" width="5.140625" style="4" bestFit="1" customWidth="1"/>
    <col min="10747" max="10747" width="70.7109375" style="4" customWidth="1"/>
    <col min="10748" max="10751" width="6.7109375" style="4" customWidth="1"/>
    <col min="10752" max="10753" width="12.7109375" style="4" customWidth="1"/>
    <col min="10754" max="10754" width="7.5703125" style="4" customWidth="1"/>
    <col min="10755" max="10756" width="12.7109375" style="4" customWidth="1"/>
    <col min="10757" max="10757" width="6.7109375" style="4" customWidth="1"/>
    <col min="10758" max="11000" width="9.140625" style="4"/>
    <col min="11001" max="11001" width="23.5703125" style="4" bestFit="1" customWidth="1"/>
    <col min="11002" max="11002" width="5.140625" style="4" bestFit="1" customWidth="1"/>
    <col min="11003" max="11003" width="70.7109375" style="4" customWidth="1"/>
    <col min="11004" max="11007" width="6.7109375" style="4" customWidth="1"/>
    <col min="11008" max="11009" width="12.7109375" style="4" customWidth="1"/>
    <col min="11010" max="11010" width="7.5703125" style="4" customWidth="1"/>
    <col min="11011" max="11012" width="12.7109375" style="4" customWidth="1"/>
    <col min="11013" max="11013" width="6.7109375" style="4" customWidth="1"/>
    <col min="11014" max="11256" width="9.140625" style="4"/>
    <col min="11257" max="11257" width="23.5703125" style="4" bestFit="1" customWidth="1"/>
    <col min="11258" max="11258" width="5.140625" style="4" bestFit="1" customWidth="1"/>
    <col min="11259" max="11259" width="70.7109375" style="4" customWidth="1"/>
    <col min="11260" max="11263" width="6.7109375" style="4" customWidth="1"/>
    <col min="11264" max="11265" width="12.7109375" style="4" customWidth="1"/>
    <col min="11266" max="11266" width="7.5703125" style="4" customWidth="1"/>
    <col min="11267" max="11268" width="12.7109375" style="4" customWidth="1"/>
    <col min="11269" max="11269" width="6.7109375" style="4" customWidth="1"/>
    <col min="11270" max="11512" width="9.140625" style="4"/>
    <col min="11513" max="11513" width="23.5703125" style="4" bestFit="1" customWidth="1"/>
    <col min="11514" max="11514" width="5.140625" style="4" bestFit="1" customWidth="1"/>
    <col min="11515" max="11515" width="70.7109375" style="4" customWidth="1"/>
    <col min="11516" max="11519" width="6.7109375" style="4" customWidth="1"/>
    <col min="11520" max="11521" width="12.7109375" style="4" customWidth="1"/>
    <col min="11522" max="11522" width="7.5703125" style="4" customWidth="1"/>
    <col min="11523" max="11524" width="12.7109375" style="4" customWidth="1"/>
    <col min="11525" max="11525" width="6.7109375" style="4" customWidth="1"/>
    <col min="11526" max="11768" width="9.140625" style="4"/>
    <col min="11769" max="11769" width="23.5703125" style="4" bestFit="1" customWidth="1"/>
    <col min="11770" max="11770" width="5.140625" style="4" bestFit="1" customWidth="1"/>
    <col min="11771" max="11771" width="70.7109375" style="4" customWidth="1"/>
    <col min="11772" max="11775" width="6.7109375" style="4" customWidth="1"/>
    <col min="11776" max="11777" width="12.7109375" style="4" customWidth="1"/>
    <col min="11778" max="11778" width="7.5703125" style="4" customWidth="1"/>
    <col min="11779" max="11780" width="12.7109375" style="4" customWidth="1"/>
    <col min="11781" max="11781" width="6.7109375" style="4" customWidth="1"/>
    <col min="11782" max="12024" width="9.140625" style="4"/>
    <col min="12025" max="12025" width="23.5703125" style="4" bestFit="1" customWidth="1"/>
    <col min="12026" max="12026" width="5.140625" style="4" bestFit="1" customWidth="1"/>
    <col min="12027" max="12027" width="70.7109375" style="4" customWidth="1"/>
    <col min="12028" max="12031" width="6.7109375" style="4" customWidth="1"/>
    <col min="12032" max="12033" width="12.7109375" style="4" customWidth="1"/>
    <col min="12034" max="12034" width="7.5703125" style="4" customWidth="1"/>
    <col min="12035" max="12036" width="12.7109375" style="4" customWidth="1"/>
    <col min="12037" max="12037" width="6.7109375" style="4" customWidth="1"/>
    <col min="12038" max="12280" width="9.140625" style="4"/>
    <col min="12281" max="12281" width="23.5703125" style="4" bestFit="1" customWidth="1"/>
    <col min="12282" max="12282" width="5.140625" style="4" bestFit="1" customWidth="1"/>
    <col min="12283" max="12283" width="70.7109375" style="4" customWidth="1"/>
    <col min="12284" max="12287" width="6.7109375" style="4" customWidth="1"/>
    <col min="12288" max="12289" width="12.7109375" style="4" customWidth="1"/>
    <col min="12290" max="12290" width="7.5703125" style="4" customWidth="1"/>
    <col min="12291" max="12292" width="12.7109375" style="4" customWidth="1"/>
    <col min="12293" max="12293" width="6.7109375" style="4" customWidth="1"/>
    <col min="12294" max="12536" width="9.140625" style="4"/>
    <col min="12537" max="12537" width="23.5703125" style="4" bestFit="1" customWidth="1"/>
    <col min="12538" max="12538" width="5.140625" style="4" bestFit="1" customWidth="1"/>
    <col min="12539" max="12539" width="70.7109375" style="4" customWidth="1"/>
    <col min="12540" max="12543" width="6.7109375" style="4" customWidth="1"/>
    <col min="12544" max="12545" width="12.7109375" style="4" customWidth="1"/>
    <col min="12546" max="12546" width="7.5703125" style="4" customWidth="1"/>
    <col min="12547" max="12548" width="12.7109375" style="4" customWidth="1"/>
    <col min="12549" max="12549" width="6.7109375" style="4" customWidth="1"/>
    <col min="12550" max="12792" width="9.140625" style="4"/>
    <col min="12793" max="12793" width="23.5703125" style="4" bestFit="1" customWidth="1"/>
    <col min="12794" max="12794" width="5.140625" style="4" bestFit="1" customWidth="1"/>
    <col min="12795" max="12795" width="70.7109375" style="4" customWidth="1"/>
    <col min="12796" max="12799" width="6.7109375" style="4" customWidth="1"/>
    <col min="12800" max="12801" width="12.7109375" style="4" customWidth="1"/>
    <col min="12802" max="12802" width="7.5703125" style="4" customWidth="1"/>
    <col min="12803" max="12804" width="12.7109375" style="4" customWidth="1"/>
    <col min="12805" max="12805" width="6.7109375" style="4" customWidth="1"/>
    <col min="12806" max="13048" width="9.140625" style="4"/>
    <col min="13049" max="13049" width="23.5703125" style="4" bestFit="1" customWidth="1"/>
    <col min="13050" max="13050" width="5.140625" style="4" bestFit="1" customWidth="1"/>
    <col min="13051" max="13051" width="70.7109375" style="4" customWidth="1"/>
    <col min="13052" max="13055" width="6.7109375" style="4" customWidth="1"/>
    <col min="13056" max="13057" width="12.7109375" style="4" customWidth="1"/>
    <col min="13058" max="13058" width="7.5703125" style="4" customWidth="1"/>
    <col min="13059" max="13060" width="12.7109375" style="4" customWidth="1"/>
    <col min="13061" max="13061" width="6.7109375" style="4" customWidth="1"/>
    <col min="13062" max="13304" width="9.140625" style="4"/>
    <col min="13305" max="13305" width="23.5703125" style="4" bestFit="1" customWidth="1"/>
    <col min="13306" max="13306" width="5.140625" style="4" bestFit="1" customWidth="1"/>
    <col min="13307" max="13307" width="70.7109375" style="4" customWidth="1"/>
    <col min="13308" max="13311" width="6.7109375" style="4" customWidth="1"/>
    <col min="13312" max="13313" width="12.7109375" style="4" customWidth="1"/>
    <col min="13314" max="13314" width="7.5703125" style="4" customWidth="1"/>
    <col min="13315" max="13316" width="12.7109375" style="4" customWidth="1"/>
    <col min="13317" max="13317" width="6.7109375" style="4" customWidth="1"/>
    <col min="13318" max="13560" width="9.140625" style="4"/>
    <col min="13561" max="13561" width="23.5703125" style="4" bestFit="1" customWidth="1"/>
    <col min="13562" max="13562" width="5.140625" style="4" bestFit="1" customWidth="1"/>
    <col min="13563" max="13563" width="70.7109375" style="4" customWidth="1"/>
    <col min="13564" max="13567" width="6.7109375" style="4" customWidth="1"/>
    <col min="13568" max="13569" width="12.7109375" style="4" customWidth="1"/>
    <col min="13570" max="13570" width="7.5703125" style="4" customWidth="1"/>
    <col min="13571" max="13572" width="12.7109375" style="4" customWidth="1"/>
    <col min="13573" max="13573" width="6.7109375" style="4" customWidth="1"/>
    <col min="13574" max="13816" width="9.140625" style="4"/>
    <col min="13817" max="13817" width="23.5703125" style="4" bestFit="1" customWidth="1"/>
    <col min="13818" max="13818" width="5.140625" style="4" bestFit="1" customWidth="1"/>
    <col min="13819" max="13819" width="70.7109375" style="4" customWidth="1"/>
    <col min="13820" max="13823" width="6.7109375" style="4" customWidth="1"/>
    <col min="13824" max="13825" width="12.7109375" style="4" customWidth="1"/>
    <col min="13826" max="13826" width="7.5703125" style="4" customWidth="1"/>
    <col min="13827" max="13828" width="12.7109375" style="4" customWidth="1"/>
    <col min="13829" max="13829" width="6.7109375" style="4" customWidth="1"/>
    <col min="13830" max="14072" width="9.140625" style="4"/>
    <col min="14073" max="14073" width="23.5703125" style="4" bestFit="1" customWidth="1"/>
    <col min="14074" max="14074" width="5.140625" style="4" bestFit="1" customWidth="1"/>
    <col min="14075" max="14075" width="70.7109375" style="4" customWidth="1"/>
    <col min="14076" max="14079" width="6.7109375" style="4" customWidth="1"/>
    <col min="14080" max="14081" width="12.7109375" style="4" customWidth="1"/>
    <col min="14082" max="14082" width="7.5703125" style="4" customWidth="1"/>
    <col min="14083" max="14084" width="12.7109375" style="4" customWidth="1"/>
    <col min="14085" max="14085" width="6.7109375" style="4" customWidth="1"/>
    <col min="14086" max="14328" width="9.140625" style="4"/>
    <col min="14329" max="14329" width="23.5703125" style="4" bestFit="1" customWidth="1"/>
    <col min="14330" max="14330" width="5.140625" style="4" bestFit="1" customWidth="1"/>
    <col min="14331" max="14331" width="70.7109375" style="4" customWidth="1"/>
    <col min="14332" max="14335" width="6.7109375" style="4" customWidth="1"/>
    <col min="14336" max="14337" width="12.7109375" style="4" customWidth="1"/>
    <col min="14338" max="14338" width="7.5703125" style="4" customWidth="1"/>
    <col min="14339" max="14340" width="12.7109375" style="4" customWidth="1"/>
    <col min="14341" max="14341" width="6.7109375" style="4" customWidth="1"/>
    <col min="14342" max="14584" width="9.140625" style="4"/>
    <col min="14585" max="14585" width="23.5703125" style="4" bestFit="1" customWidth="1"/>
    <col min="14586" max="14586" width="5.140625" style="4" bestFit="1" customWidth="1"/>
    <col min="14587" max="14587" width="70.7109375" style="4" customWidth="1"/>
    <col min="14588" max="14591" width="6.7109375" style="4" customWidth="1"/>
    <col min="14592" max="14593" width="12.7109375" style="4" customWidth="1"/>
    <col min="14594" max="14594" width="7.5703125" style="4" customWidth="1"/>
    <col min="14595" max="14596" width="12.7109375" style="4" customWidth="1"/>
    <col min="14597" max="14597" width="6.7109375" style="4" customWidth="1"/>
    <col min="14598" max="14840" width="9.140625" style="4"/>
    <col min="14841" max="14841" width="23.5703125" style="4" bestFit="1" customWidth="1"/>
    <col min="14842" max="14842" width="5.140625" style="4" bestFit="1" customWidth="1"/>
    <col min="14843" max="14843" width="70.7109375" style="4" customWidth="1"/>
    <col min="14844" max="14847" width="6.7109375" style="4" customWidth="1"/>
    <col min="14848" max="14849" width="12.7109375" style="4" customWidth="1"/>
    <col min="14850" max="14850" width="7.5703125" style="4" customWidth="1"/>
    <col min="14851" max="14852" width="12.7109375" style="4" customWidth="1"/>
    <col min="14853" max="14853" width="6.7109375" style="4" customWidth="1"/>
    <col min="14854" max="15096" width="9.140625" style="4"/>
    <col min="15097" max="15097" width="23.5703125" style="4" bestFit="1" customWidth="1"/>
    <col min="15098" max="15098" width="5.140625" style="4" bestFit="1" customWidth="1"/>
    <col min="15099" max="15099" width="70.7109375" style="4" customWidth="1"/>
    <col min="15100" max="15103" width="6.7109375" style="4" customWidth="1"/>
    <col min="15104" max="15105" width="12.7109375" style="4" customWidth="1"/>
    <col min="15106" max="15106" width="7.5703125" style="4" customWidth="1"/>
    <col min="15107" max="15108" width="12.7109375" style="4" customWidth="1"/>
    <col min="15109" max="15109" width="6.7109375" style="4" customWidth="1"/>
    <col min="15110" max="15352" width="9.140625" style="4"/>
    <col min="15353" max="15353" width="23.5703125" style="4" bestFit="1" customWidth="1"/>
    <col min="15354" max="15354" width="5.140625" style="4" bestFit="1" customWidth="1"/>
    <col min="15355" max="15355" width="70.7109375" style="4" customWidth="1"/>
    <col min="15356" max="15359" width="6.7109375" style="4" customWidth="1"/>
    <col min="15360" max="15361" width="12.7109375" style="4" customWidth="1"/>
    <col min="15362" max="15362" width="7.5703125" style="4" customWidth="1"/>
    <col min="15363" max="15364" width="12.7109375" style="4" customWidth="1"/>
    <col min="15365" max="15365" width="6.7109375" style="4" customWidth="1"/>
    <col min="15366" max="15608" width="9.140625" style="4"/>
    <col min="15609" max="15609" width="23.5703125" style="4" bestFit="1" customWidth="1"/>
    <col min="15610" max="15610" width="5.140625" style="4" bestFit="1" customWidth="1"/>
    <col min="15611" max="15611" width="70.7109375" style="4" customWidth="1"/>
    <col min="15612" max="15615" width="6.7109375" style="4" customWidth="1"/>
    <col min="15616" max="15617" width="12.7109375" style="4" customWidth="1"/>
    <col min="15618" max="15618" width="7.5703125" style="4" customWidth="1"/>
    <col min="15619" max="15620" width="12.7109375" style="4" customWidth="1"/>
    <col min="15621" max="15621" width="6.7109375" style="4" customWidth="1"/>
    <col min="15622" max="15864" width="9.140625" style="4"/>
    <col min="15865" max="15865" width="23.5703125" style="4" bestFit="1" customWidth="1"/>
    <col min="15866" max="15866" width="5.140625" style="4" bestFit="1" customWidth="1"/>
    <col min="15867" max="15867" width="70.7109375" style="4" customWidth="1"/>
    <col min="15868" max="15871" width="6.7109375" style="4" customWidth="1"/>
    <col min="15872" max="15873" width="12.7109375" style="4" customWidth="1"/>
    <col min="15874" max="15874" width="7.5703125" style="4" customWidth="1"/>
    <col min="15875" max="15876" width="12.7109375" style="4" customWidth="1"/>
    <col min="15877" max="15877" width="6.7109375" style="4" customWidth="1"/>
    <col min="15878" max="16120" width="9.140625" style="4"/>
    <col min="16121" max="16121" width="23.5703125" style="4" bestFit="1" customWidth="1"/>
    <col min="16122" max="16122" width="5.140625" style="4" bestFit="1" customWidth="1"/>
    <col min="16123" max="16123" width="70.7109375" style="4" customWidth="1"/>
    <col min="16124" max="16127" width="6.7109375" style="4" customWidth="1"/>
    <col min="16128" max="16129" width="12.7109375" style="4" customWidth="1"/>
    <col min="16130" max="16130" width="7.5703125" style="4" customWidth="1"/>
    <col min="16131" max="16132" width="12.7109375" style="4" customWidth="1"/>
    <col min="16133" max="16133" width="6.7109375" style="4" customWidth="1"/>
    <col min="16134" max="16384" width="9.140625" style="4"/>
  </cols>
  <sheetData>
    <row r="1" spans="1:1" ht="15" customHeight="1" x14ac:dyDescent="0.25">
      <c r="A1" s="3"/>
    </row>
    <row r="2" spans="1:1" ht="15" customHeight="1" x14ac:dyDescent="0.25">
      <c r="A2" s="3"/>
    </row>
    <row r="3" spans="1:1" x14ac:dyDescent="0.2">
      <c r="A3" s="1" t="s">
        <v>82</v>
      </c>
    </row>
    <row r="11" spans="1:1" ht="19.5" customHeight="1" x14ac:dyDescent="0.25"/>
    <row r="12" spans="1:1" ht="23.25" customHeight="1" x14ac:dyDescent="0.25"/>
    <row r="24" spans="1:16133" s="6" customFormat="1" x14ac:dyDescent="0.25">
      <c r="A24" s="2" t="s">
        <v>62</v>
      </c>
      <c r="C24" s="4"/>
      <c r="D24" s="5"/>
      <c r="E24" s="5"/>
      <c r="F24" s="5"/>
      <c r="G24" s="7"/>
      <c r="H24" s="5"/>
      <c r="I24" s="5"/>
      <c r="J24" s="7"/>
      <c r="K24" s="5"/>
      <c r="L24" s="5"/>
      <c r="M24" s="7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</row>
    <row r="27" spans="1:16133" ht="15" customHeight="1" x14ac:dyDescent="0.2">
      <c r="M27" s="87" t="s">
        <v>66</v>
      </c>
    </row>
    <row r="28" spans="1:16133" ht="17.25" customHeight="1" x14ac:dyDescent="0.25">
      <c r="A28" s="85" t="s">
        <v>76</v>
      </c>
      <c r="B28" s="85" t="s">
        <v>33</v>
      </c>
      <c r="C28" s="85" t="s">
        <v>34</v>
      </c>
      <c r="D28" s="83" t="s">
        <v>24</v>
      </c>
      <c r="E28" s="83" t="s">
        <v>35</v>
      </c>
      <c r="F28" s="83"/>
      <c r="G28" s="83"/>
      <c r="H28" s="88" t="s">
        <v>21</v>
      </c>
      <c r="I28" s="88"/>
      <c r="J28" s="88"/>
      <c r="K28" s="83" t="s">
        <v>22</v>
      </c>
      <c r="L28" s="83"/>
      <c r="M28" s="83"/>
      <c r="N28" s="84" t="s">
        <v>67</v>
      </c>
    </row>
    <row r="29" spans="1:16133" ht="20.25" customHeight="1" x14ac:dyDescent="0.25">
      <c r="A29" s="86"/>
      <c r="B29" s="86"/>
      <c r="C29" s="86"/>
      <c r="D29" s="86"/>
      <c r="E29" s="63" t="s">
        <v>36</v>
      </c>
      <c r="F29" s="63" t="s">
        <v>40</v>
      </c>
      <c r="G29" s="64" t="s">
        <v>37</v>
      </c>
      <c r="H29" s="89" t="s">
        <v>36</v>
      </c>
      <c r="I29" s="89" t="s">
        <v>40</v>
      </c>
      <c r="J29" s="90" t="s">
        <v>37</v>
      </c>
      <c r="K29" s="63" t="s">
        <v>36</v>
      </c>
      <c r="L29" s="63" t="s">
        <v>40</v>
      </c>
      <c r="M29" s="64" t="s">
        <v>37</v>
      </c>
      <c r="N29" s="84"/>
    </row>
    <row r="30" spans="1:16133" ht="15" customHeight="1" x14ac:dyDescent="0.25">
      <c r="A30" s="40" t="s">
        <v>20</v>
      </c>
      <c r="B30" s="41" t="s">
        <v>31</v>
      </c>
      <c r="C30" s="42" t="s">
        <v>69</v>
      </c>
      <c r="D30" s="43">
        <v>2972</v>
      </c>
      <c r="E30" s="44">
        <v>3959</v>
      </c>
      <c r="F30" s="44">
        <v>4153</v>
      </c>
      <c r="G30" s="45">
        <v>104.90022733013387</v>
      </c>
      <c r="H30" s="44">
        <v>2745692715</v>
      </c>
      <c r="I30" s="44">
        <v>3105679484</v>
      </c>
      <c r="J30" s="45">
        <v>113.11096347502236</v>
      </c>
      <c r="K30" s="44">
        <v>2655096311</v>
      </c>
      <c r="L30" s="44">
        <v>2975190977</v>
      </c>
      <c r="M30" s="45">
        <v>112.05585894093015</v>
      </c>
      <c r="N30" s="46">
        <f>I30/$I$52</f>
        <v>0.24131509703789808</v>
      </c>
    </row>
    <row r="31" spans="1:16133" ht="15" customHeight="1" x14ac:dyDescent="0.25">
      <c r="A31" s="22" t="s">
        <v>41</v>
      </c>
      <c r="B31" s="28" t="s">
        <v>31</v>
      </c>
      <c r="C31" s="22" t="s">
        <v>69</v>
      </c>
      <c r="D31" s="29">
        <v>442</v>
      </c>
      <c r="E31" s="30">
        <v>392</v>
      </c>
      <c r="F31" s="30">
        <v>399</v>
      </c>
      <c r="G31" s="31">
        <v>101.78571428571428</v>
      </c>
      <c r="H31" s="30">
        <v>160123725</v>
      </c>
      <c r="I31" s="30">
        <v>181289703</v>
      </c>
      <c r="J31" s="31">
        <v>113.21851462049113</v>
      </c>
      <c r="K31" s="30">
        <v>146567438</v>
      </c>
      <c r="L31" s="30">
        <v>169398258</v>
      </c>
      <c r="M31" s="31">
        <v>115.57700694747766</v>
      </c>
      <c r="N31" s="37">
        <f>I31/$I$52</f>
        <v>1.4086431808819818E-2</v>
      </c>
    </row>
    <row r="32" spans="1:16133" ht="15" customHeight="1" x14ac:dyDescent="0.25">
      <c r="A32" s="22" t="s">
        <v>42</v>
      </c>
      <c r="B32" s="28" t="s">
        <v>31</v>
      </c>
      <c r="C32" s="22" t="s">
        <v>69</v>
      </c>
      <c r="D32" s="29">
        <v>324</v>
      </c>
      <c r="E32" s="30">
        <v>248</v>
      </c>
      <c r="F32" s="30">
        <v>250</v>
      </c>
      <c r="G32" s="31">
        <v>100.80645161290323</v>
      </c>
      <c r="H32" s="30">
        <v>142790119</v>
      </c>
      <c r="I32" s="30">
        <v>161557753</v>
      </c>
      <c r="J32" s="31">
        <v>113.14351030129752</v>
      </c>
      <c r="K32" s="30">
        <v>131990326</v>
      </c>
      <c r="L32" s="30">
        <v>152725017</v>
      </c>
      <c r="M32" s="31">
        <v>115.70925054007368</v>
      </c>
      <c r="N32" s="37">
        <f>I32/$I$52</f>
        <v>1.255323514331454E-2</v>
      </c>
    </row>
    <row r="33" spans="1:14" ht="15" customHeight="1" x14ac:dyDescent="0.25">
      <c r="A33" s="22" t="s">
        <v>49</v>
      </c>
      <c r="B33" s="28" t="s">
        <v>31</v>
      </c>
      <c r="C33" s="22" t="s">
        <v>69</v>
      </c>
      <c r="D33" s="29">
        <v>125</v>
      </c>
      <c r="E33" s="30">
        <v>151</v>
      </c>
      <c r="F33" s="30">
        <v>164</v>
      </c>
      <c r="G33" s="31">
        <v>108.6092715231788</v>
      </c>
      <c r="H33" s="30">
        <v>129206949</v>
      </c>
      <c r="I33" s="30">
        <v>152436557</v>
      </c>
      <c r="J33" s="31">
        <v>117.97860577916749</v>
      </c>
      <c r="K33" s="30">
        <v>135325763</v>
      </c>
      <c r="L33" s="30">
        <v>138420623</v>
      </c>
      <c r="M33" s="31">
        <v>102.28697029404519</v>
      </c>
      <c r="N33" s="37">
        <f>I33/$I$52</f>
        <v>1.1844507050418496E-2</v>
      </c>
    </row>
    <row r="34" spans="1:14" ht="15" customHeight="1" x14ac:dyDescent="0.25">
      <c r="A34" s="22" t="s">
        <v>43</v>
      </c>
      <c r="B34" s="28" t="s">
        <v>31</v>
      </c>
      <c r="C34" s="22" t="s">
        <v>69</v>
      </c>
      <c r="D34" s="29">
        <v>302</v>
      </c>
      <c r="E34" s="30">
        <v>233</v>
      </c>
      <c r="F34" s="30">
        <v>261</v>
      </c>
      <c r="G34" s="31">
        <v>112.01716738197425</v>
      </c>
      <c r="H34" s="30">
        <v>93871747</v>
      </c>
      <c r="I34" s="30">
        <v>117493640</v>
      </c>
      <c r="J34" s="31">
        <v>125.16400701480499</v>
      </c>
      <c r="K34" s="30">
        <v>93954797</v>
      </c>
      <c r="L34" s="30">
        <v>115311675</v>
      </c>
      <c r="M34" s="31">
        <v>122.73101393641454</v>
      </c>
      <c r="N34" s="52">
        <f>I34/$I$52</f>
        <v>9.1293996318700162E-3</v>
      </c>
    </row>
    <row r="35" spans="1:14" ht="15" customHeight="1" x14ac:dyDescent="0.25">
      <c r="A35" s="10" t="s">
        <v>47</v>
      </c>
      <c r="B35" s="47" t="s">
        <v>32</v>
      </c>
      <c r="C35" s="10" t="s">
        <v>71</v>
      </c>
      <c r="D35" s="48">
        <v>2</v>
      </c>
      <c r="E35" s="49">
        <v>45</v>
      </c>
      <c r="F35" s="49">
        <v>50</v>
      </c>
      <c r="G35" s="50">
        <v>111.11111111111111</v>
      </c>
      <c r="H35" s="49">
        <v>105229276</v>
      </c>
      <c r="I35" s="49">
        <v>105607434</v>
      </c>
      <c r="J35" s="50">
        <v>100.35936577193594</v>
      </c>
      <c r="K35" s="49">
        <v>81220942</v>
      </c>
      <c r="L35" s="49">
        <v>93378554</v>
      </c>
      <c r="M35" s="50">
        <v>114.96856808186244</v>
      </c>
      <c r="N35" s="51">
        <f>I35/$I$52</f>
        <v>8.205826877798127E-3</v>
      </c>
    </row>
    <row r="36" spans="1:14" ht="15" customHeight="1" x14ac:dyDescent="0.25">
      <c r="A36" s="10" t="s">
        <v>55</v>
      </c>
      <c r="B36" s="47" t="s">
        <v>31</v>
      </c>
      <c r="C36" s="10" t="s">
        <v>69</v>
      </c>
      <c r="D36" s="48">
        <v>138</v>
      </c>
      <c r="E36" s="49">
        <v>177</v>
      </c>
      <c r="F36" s="49">
        <v>185</v>
      </c>
      <c r="G36" s="50">
        <v>104.51977401129943</v>
      </c>
      <c r="H36" s="49">
        <v>46576842</v>
      </c>
      <c r="I36" s="49">
        <v>58322057</v>
      </c>
      <c r="J36" s="50">
        <v>125.21685562108311</v>
      </c>
      <c r="K36" s="49">
        <v>46288960</v>
      </c>
      <c r="L36" s="49">
        <v>56668702</v>
      </c>
      <c r="M36" s="50">
        <v>122.42379608442273</v>
      </c>
      <c r="N36" s="51">
        <f>I36/$I$52</f>
        <v>4.5316952109552659E-3</v>
      </c>
    </row>
    <row r="37" spans="1:14" ht="15" customHeight="1" x14ac:dyDescent="0.25">
      <c r="A37" s="10" t="s">
        <v>44</v>
      </c>
      <c r="B37" s="47" t="s">
        <v>31</v>
      </c>
      <c r="C37" s="10" t="s">
        <v>69</v>
      </c>
      <c r="D37" s="48">
        <v>150</v>
      </c>
      <c r="E37" s="49">
        <v>100</v>
      </c>
      <c r="F37" s="49">
        <v>115</v>
      </c>
      <c r="G37" s="50">
        <v>114.99999999999999</v>
      </c>
      <c r="H37" s="49">
        <v>49369209</v>
      </c>
      <c r="I37" s="49">
        <v>53129662</v>
      </c>
      <c r="J37" s="50">
        <v>107.61700070989593</v>
      </c>
      <c r="K37" s="49">
        <v>45780414</v>
      </c>
      <c r="L37" s="49">
        <v>51450567</v>
      </c>
      <c r="M37" s="50">
        <v>112.38554330242623</v>
      </c>
      <c r="N37" s="51">
        <f>I37/$I$52</f>
        <v>4.1282397643325917E-3</v>
      </c>
    </row>
    <row r="38" spans="1:14" ht="15" customHeight="1" x14ac:dyDescent="0.25">
      <c r="A38" s="12" t="s">
        <v>45</v>
      </c>
      <c r="B38" s="17" t="s">
        <v>28</v>
      </c>
      <c r="C38" s="12" t="s">
        <v>70</v>
      </c>
      <c r="D38" s="21">
        <v>101</v>
      </c>
      <c r="E38" s="18">
        <v>38</v>
      </c>
      <c r="F38" s="18">
        <v>41</v>
      </c>
      <c r="G38" s="19">
        <v>107.89473684210526</v>
      </c>
      <c r="H38" s="18">
        <v>31731540</v>
      </c>
      <c r="I38" s="18">
        <v>50773956</v>
      </c>
      <c r="J38" s="19">
        <v>160.01100482359192</v>
      </c>
      <c r="K38" s="18">
        <v>30953782</v>
      </c>
      <c r="L38" s="18">
        <v>49833839</v>
      </c>
      <c r="M38" s="19">
        <v>160.99434634514128</v>
      </c>
      <c r="N38" s="38">
        <f>I38/$I$52</f>
        <v>3.9451985249157693E-3</v>
      </c>
    </row>
    <row r="39" spans="1:14" ht="15" customHeight="1" x14ac:dyDescent="0.25">
      <c r="A39" s="12" t="s">
        <v>53</v>
      </c>
      <c r="B39" s="13" t="s">
        <v>31</v>
      </c>
      <c r="C39" s="14" t="s">
        <v>69</v>
      </c>
      <c r="D39" s="20">
        <v>107</v>
      </c>
      <c r="E39" s="15">
        <v>101</v>
      </c>
      <c r="F39" s="15">
        <v>100</v>
      </c>
      <c r="G39" s="16">
        <v>99.009900990099013</v>
      </c>
      <c r="H39" s="15">
        <v>39207030</v>
      </c>
      <c r="I39" s="15">
        <v>46818271</v>
      </c>
      <c r="J39" s="16">
        <v>119.41294966744485</v>
      </c>
      <c r="K39" s="15">
        <v>38098416</v>
      </c>
      <c r="L39" s="15">
        <v>43461363</v>
      </c>
      <c r="M39" s="16">
        <v>114.07656160823063</v>
      </c>
      <c r="N39" s="38">
        <f>I39/$I$52</f>
        <v>3.6378369589382935E-3</v>
      </c>
    </row>
    <row r="40" spans="1:14" ht="15" customHeight="1" x14ac:dyDescent="0.25">
      <c r="A40" s="12" t="s">
        <v>48</v>
      </c>
      <c r="B40" s="17" t="s">
        <v>31</v>
      </c>
      <c r="C40" s="12" t="s">
        <v>69</v>
      </c>
      <c r="D40" s="21">
        <v>111</v>
      </c>
      <c r="E40" s="18">
        <v>104</v>
      </c>
      <c r="F40" s="18">
        <v>108</v>
      </c>
      <c r="G40" s="19">
        <v>103.84615384615385</v>
      </c>
      <c r="H40" s="18">
        <v>37160827</v>
      </c>
      <c r="I40" s="18">
        <v>38335058</v>
      </c>
      <c r="J40" s="19">
        <v>103.15986240026358</v>
      </c>
      <c r="K40" s="18">
        <v>34953545</v>
      </c>
      <c r="L40" s="18">
        <v>39198302</v>
      </c>
      <c r="M40" s="19">
        <v>112.14399569485727</v>
      </c>
      <c r="N40" s="38">
        <f>I40/$I$52</f>
        <v>2.9786809259881278E-3</v>
      </c>
    </row>
    <row r="41" spans="1:14" ht="15" customHeight="1" x14ac:dyDescent="0.25">
      <c r="A41" s="12" t="s">
        <v>50</v>
      </c>
      <c r="B41" s="17" t="s">
        <v>31</v>
      </c>
      <c r="C41" s="12" t="s">
        <v>69</v>
      </c>
      <c r="D41" s="21">
        <v>161</v>
      </c>
      <c r="E41" s="18">
        <v>93</v>
      </c>
      <c r="F41" s="18">
        <v>97</v>
      </c>
      <c r="G41" s="19">
        <v>104.3010752688172</v>
      </c>
      <c r="H41" s="18">
        <v>34871486</v>
      </c>
      <c r="I41" s="18">
        <v>36155625</v>
      </c>
      <c r="J41" s="19">
        <v>103.68249004358461</v>
      </c>
      <c r="K41" s="18">
        <v>33222451</v>
      </c>
      <c r="L41" s="18">
        <v>35111535</v>
      </c>
      <c r="M41" s="19">
        <v>105.68616686348638</v>
      </c>
      <c r="N41" s="38">
        <f>I41/$I$52</f>
        <v>2.8093363144169364E-3</v>
      </c>
    </row>
    <row r="42" spans="1:14" ht="15" customHeight="1" x14ac:dyDescent="0.25">
      <c r="A42" s="12" t="s">
        <v>52</v>
      </c>
      <c r="B42" s="13" t="s">
        <v>31</v>
      </c>
      <c r="C42" s="14" t="s">
        <v>69</v>
      </c>
      <c r="D42" s="20">
        <v>85</v>
      </c>
      <c r="E42" s="15">
        <v>88</v>
      </c>
      <c r="F42" s="15">
        <v>103</v>
      </c>
      <c r="G42" s="16">
        <v>117.04545454545455</v>
      </c>
      <c r="H42" s="15">
        <v>28771242</v>
      </c>
      <c r="I42" s="15">
        <v>31862790</v>
      </c>
      <c r="J42" s="16">
        <v>110.74527126774716</v>
      </c>
      <c r="K42" s="15">
        <v>27402516</v>
      </c>
      <c r="L42" s="15">
        <v>31124961</v>
      </c>
      <c r="M42" s="16">
        <v>113.58431831588018</v>
      </c>
      <c r="N42" s="38">
        <f>I42/$I$52</f>
        <v>2.4757777807918081E-3</v>
      </c>
    </row>
    <row r="43" spans="1:14" ht="15" customHeight="1" x14ac:dyDescent="0.25">
      <c r="A43" s="12" t="s">
        <v>54</v>
      </c>
      <c r="B43" s="13" t="s">
        <v>31</v>
      </c>
      <c r="C43" s="14" t="s">
        <v>69</v>
      </c>
      <c r="D43" s="20">
        <v>90</v>
      </c>
      <c r="E43" s="15">
        <v>147</v>
      </c>
      <c r="F43" s="15">
        <v>142</v>
      </c>
      <c r="G43" s="16">
        <v>96.598639455782305</v>
      </c>
      <c r="H43" s="15">
        <v>27722719</v>
      </c>
      <c r="I43" s="15">
        <v>30178624</v>
      </c>
      <c r="J43" s="16">
        <v>108.85881720331977</v>
      </c>
      <c r="K43" s="15">
        <v>27024969</v>
      </c>
      <c r="L43" s="15">
        <v>28838028</v>
      </c>
      <c r="M43" s="16">
        <v>106.70882915721383</v>
      </c>
      <c r="N43" s="38">
        <f>I43/$I$52</f>
        <v>2.3449160212922473E-3</v>
      </c>
    </row>
    <row r="44" spans="1:14" ht="15" customHeight="1" x14ac:dyDescent="0.25">
      <c r="A44" s="12" t="s">
        <v>46</v>
      </c>
      <c r="B44" s="17" t="s">
        <v>31</v>
      </c>
      <c r="C44" s="12" t="s">
        <v>69</v>
      </c>
      <c r="D44" s="21">
        <v>84</v>
      </c>
      <c r="E44" s="18">
        <v>63</v>
      </c>
      <c r="F44" s="18">
        <v>99</v>
      </c>
      <c r="G44" s="19">
        <v>157.14285714285714</v>
      </c>
      <c r="H44" s="18">
        <v>21435966</v>
      </c>
      <c r="I44" s="18">
        <v>29336587</v>
      </c>
      <c r="J44" s="19">
        <v>136.85684610621234</v>
      </c>
      <c r="K44" s="18">
        <v>20778684</v>
      </c>
      <c r="L44" s="18">
        <v>30053457</v>
      </c>
      <c r="M44" s="19">
        <v>144.63599812192149</v>
      </c>
      <c r="N44" s="38">
        <f>I44/$I$52</f>
        <v>2.2794887157987676E-3</v>
      </c>
    </row>
    <row r="45" spans="1:14" ht="15" customHeight="1" x14ac:dyDescent="0.25">
      <c r="A45" s="12" t="s">
        <v>51</v>
      </c>
      <c r="B45" s="17" t="s">
        <v>27</v>
      </c>
      <c r="C45" s="12" t="s">
        <v>68</v>
      </c>
      <c r="D45" s="21">
        <v>21</v>
      </c>
      <c r="E45" s="18">
        <v>192</v>
      </c>
      <c r="F45" s="18">
        <v>247</v>
      </c>
      <c r="G45" s="19">
        <v>128.64583333333331</v>
      </c>
      <c r="H45" s="18">
        <v>22244081</v>
      </c>
      <c r="I45" s="18">
        <v>28507718</v>
      </c>
      <c r="J45" s="19">
        <v>128.1586683666545</v>
      </c>
      <c r="K45" s="18">
        <v>21495065</v>
      </c>
      <c r="L45" s="18">
        <v>27314607</v>
      </c>
      <c r="M45" s="19">
        <v>127.07385160268183</v>
      </c>
      <c r="N45" s="38">
        <f>I45/$I$52</f>
        <v>2.2150845800219844E-3</v>
      </c>
    </row>
    <row r="46" spans="1:14" ht="15" customHeight="1" x14ac:dyDescent="0.25">
      <c r="A46" s="12" t="s">
        <v>56</v>
      </c>
      <c r="B46" s="13" t="s">
        <v>31</v>
      </c>
      <c r="C46" s="14" t="s">
        <v>69</v>
      </c>
      <c r="D46" s="20">
        <v>58</v>
      </c>
      <c r="E46" s="15">
        <v>29</v>
      </c>
      <c r="F46" s="15">
        <v>30</v>
      </c>
      <c r="G46" s="16">
        <v>103.44827586206897</v>
      </c>
      <c r="H46" s="15">
        <v>12178202</v>
      </c>
      <c r="I46" s="15">
        <v>15514639</v>
      </c>
      <c r="J46" s="16">
        <v>127.39679469925036</v>
      </c>
      <c r="K46" s="15">
        <v>12294446</v>
      </c>
      <c r="L46" s="15">
        <v>14727342</v>
      </c>
      <c r="M46" s="16">
        <v>119.78857770411126</v>
      </c>
      <c r="N46" s="38">
        <f>I46/$I$52</f>
        <v>1.2055064391161615E-3</v>
      </c>
    </row>
    <row r="47" spans="1:14" ht="15" customHeight="1" x14ac:dyDescent="0.25">
      <c r="A47" s="12" t="s">
        <v>57</v>
      </c>
      <c r="B47" s="13" t="s">
        <v>27</v>
      </c>
      <c r="C47" s="14" t="s">
        <v>68</v>
      </c>
      <c r="D47" s="20">
        <v>7</v>
      </c>
      <c r="E47" s="15">
        <v>124</v>
      </c>
      <c r="F47" s="15">
        <v>146</v>
      </c>
      <c r="G47" s="16">
        <v>117.74193548387098</v>
      </c>
      <c r="H47" s="15">
        <v>9555420</v>
      </c>
      <c r="I47" s="15">
        <v>14552405</v>
      </c>
      <c r="J47" s="16">
        <v>152.2947709258201</v>
      </c>
      <c r="K47" s="15">
        <v>8527162</v>
      </c>
      <c r="L47" s="15">
        <v>14474885</v>
      </c>
      <c r="M47" s="16">
        <v>169.75032255749335</v>
      </c>
      <c r="N47" s="38">
        <f>I47/$I$52</f>
        <v>1.130739679610091E-3</v>
      </c>
    </row>
    <row r="48" spans="1:14" ht="15" customHeight="1" x14ac:dyDescent="0.25">
      <c r="A48" s="12" t="s">
        <v>59</v>
      </c>
      <c r="B48" s="17" t="s">
        <v>31</v>
      </c>
      <c r="C48" s="12" t="s">
        <v>69</v>
      </c>
      <c r="D48" s="21">
        <v>28</v>
      </c>
      <c r="E48" s="18">
        <v>37</v>
      </c>
      <c r="F48" s="18">
        <v>36</v>
      </c>
      <c r="G48" s="19">
        <v>97.297297297297305</v>
      </c>
      <c r="H48" s="18">
        <v>12682741</v>
      </c>
      <c r="I48" s="18">
        <v>13805008</v>
      </c>
      <c r="J48" s="19">
        <v>108.84877330539196</v>
      </c>
      <c r="K48" s="18">
        <v>11924984</v>
      </c>
      <c r="L48" s="18">
        <v>12891968</v>
      </c>
      <c r="M48" s="19">
        <v>108.10889138299893</v>
      </c>
      <c r="N48" s="38">
        <f>I48/$I$52</f>
        <v>1.0726660179492492E-3</v>
      </c>
    </row>
    <row r="49" spans="1:14" ht="14.25" customHeight="1" x14ac:dyDescent="0.25">
      <c r="A49" s="12" t="s">
        <v>58</v>
      </c>
      <c r="B49" s="13" t="s">
        <v>31</v>
      </c>
      <c r="C49" s="14" t="s">
        <v>69</v>
      </c>
      <c r="D49" s="20">
        <v>37</v>
      </c>
      <c r="E49" s="15">
        <v>19</v>
      </c>
      <c r="F49" s="15">
        <v>17</v>
      </c>
      <c r="G49" s="16">
        <v>89.473684210526315</v>
      </c>
      <c r="H49" s="15">
        <v>12005025</v>
      </c>
      <c r="I49" s="15">
        <v>12566799</v>
      </c>
      <c r="J49" s="16">
        <v>104.67949046336847</v>
      </c>
      <c r="K49" s="15">
        <v>12228910</v>
      </c>
      <c r="L49" s="15">
        <v>12389066</v>
      </c>
      <c r="M49" s="16">
        <v>101.3096506557003</v>
      </c>
      <c r="N49" s="38">
        <f>I49/$I$52</f>
        <v>9.7645566316938083E-4</v>
      </c>
    </row>
    <row r="50" spans="1:14" ht="14.25" customHeight="1" x14ac:dyDescent="0.25">
      <c r="A50" s="12" t="s">
        <v>60</v>
      </c>
      <c r="B50" s="17" t="s">
        <v>31</v>
      </c>
      <c r="C50" s="12" t="s">
        <v>69</v>
      </c>
      <c r="D50" s="21">
        <v>33</v>
      </c>
      <c r="E50" s="18">
        <v>34</v>
      </c>
      <c r="F50" s="18">
        <v>40</v>
      </c>
      <c r="G50" s="19">
        <v>117.64705882352942</v>
      </c>
      <c r="H50" s="18">
        <v>10468683</v>
      </c>
      <c r="I50" s="18">
        <v>11729487</v>
      </c>
      <c r="J50" s="19">
        <v>112.04357797442141</v>
      </c>
      <c r="K50" s="18">
        <v>9737409</v>
      </c>
      <c r="L50" s="18">
        <v>11007304</v>
      </c>
      <c r="M50" s="19">
        <v>113.04140557308418</v>
      </c>
      <c r="N50" s="38">
        <f>I50/$I$52</f>
        <v>9.1139549595896548E-4</v>
      </c>
    </row>
    <row r="51" spans="1:14" ht="14.25" customHeight="1" x14ac:dyDescent="0.25">
      <c r="A51" s="32" t="s">
        <v>63</v>
      </c>
      <c r="B51" s="33"/>
      <c r="C51" s="32"/>
      <c r="D51" s="34">
        <f>SUM(D30:D50)</f>
        <v>5378</v>
      </c>
      <c r="E51" s="35">
        <f>SUM(E30:E50)</f>
        <v>6374</v>
      </c>
      <c r="F51" s="35">
        <f>SUM(F30:F50)</f>
        <v>6783</v>
      </c>
      <c r="G51" s="36">
        <f>F51/E51*100</f>
        <v>106.41669281455914</v>
      </c>
      <c r="H51" s="35">
        <f>SUM(H30:H50)</f>
        <v>3772895544</v>
      </c>
      <c r="I51" s="35">
        <f>SUM(I30:I50)</f>
        <v>4295653257</v>
      </c>
      <c r="J51" s="36">
        <f>I51/H51*100</f>
        <v>113.85561054907383</v>
      </c>
      <c r="K51" s="35">
        <f>SUM(K30:K50)</f>
        <v>3624867290</v>
      </c>
      <c r="L51" s="35">
        <f>SUM(L30:L50)</f>
        <v>4102971030</v>
      </c>
      <c r="M51" s="36">
        <f>L51/K51*100</f>
        <v>113.18955155458947</v>
      </c>
      <c r="N51" s="39">
        <f>I51/$I$52</f>
        <v>0.33377751564337471</v>
      </c>
    </row>
    <row r="52" spans="1:14" ht="14.25" customHeight="1" x14ac:dyDescent="0.25">
      <c r="A52" s="70" t="s">
        <v>64</v>
      </c>
      <c r="B52" s="71" t="s">
        <v>29</v>
      </c>
      <c r="C52" s="70" t="s">
        <v>72</v>
      </c>
      <c r="D52" s="72">
        <v>16095</v>
      </c>
      <c r="E52" s="73">
        <v>22973</v>
      </c>
      <c r="F52" s="73">
        <v>25087</v>
      </c>
      <c r="G52" s="74">
        <v>109.2021068210508</v>
      </c>
      <c r="H52" s="73">
        <v>12043063573</v>
      </c>
      <c r="I52" s="73">
        <v>12869810145</v>
      </c>
      <c r="J52" s="74">
        <v>106.86491910458341</v>
      </c>
      <c r="K52" s="73">
        <v>10250349106</v>
      </c>
      <c r="L52" s="73">
        <v>11182376390</v>
      </c>
      <c r="M52" s="74">
        <v>109.0926394248801</v>
      </c>
      <c r="N52" s="98">
        <f>I52/$I$52</f>
        <v>1</v>
      </c>
    </row>
    <row r="54" spans="1:14" x14ac:dyDescent="0.25">
      <c r="A54" s="2" t="s">
        <v>62</v>
      </c>
    </row>
  </sheetData>
  <sortState ref="A59:WVT79">
    <sortCondition descending="1" ref="I6:I26"/>
  </sortState>
  <mergeCells count="8">
    <mergeCell ref="K28:M28"/>
    <mergeCell ref="N28:N29"/>
    <mergeCell ref="A28:A29"/>
    <mergeCell ref="B28:B29"/>
    <mergeCell ref="C28:C29"/>
    <mergeCell ref="D28:D29"/>
    <mergeCell ref="E28:G28"/>
    <mergeCell ref="H28:J2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36" sqref="C36"/>
    </sheetView>
  </sheetViews>
  <sheetFormatPr defaultRowHeight="12.75" x14ac:dyDescent="0.25"/>
  <cols>
    <col min="1" max="1" width="23.5703125" style="8" bestFit="1" customWidth="1"/>
    <col min="2" max="2" width="6" style="6" customWidth="1"/>
    <col min="3" max="3" width="25.28515625" style="4" customWidth="1"/>
    <col min="4" max="4" width="6.7109375" style="5" customWidth="1"/>
    <col min="5" max="6" width="11" style="5" customWidth="1"/>
    <col min="7" max="7" width="6.7109375" style="7" customWidth="1"/>
    <col min="8" max="9" width="13.85546875" style="5" bestFit="1" customWidth="1"/>
    <col min="10" max="10" width="7.5703125" style="7" customWidth="1"/>
    <col min="11" max="12" width="13.85546875" style="5" bestFit="1" customWidth="1"/>
    <col min="13" max="13" width="6.7109375" style="7" customWidth="1"/>
    <col min="14" max="14" width="9.140625" style="4"/>
    <col min="15" max="15" width="18.7109375" style="4" bestFit="1" customWidth="1"/>
    <col min="16" max="255" width="9.140625" style="4"/>
    <col min="256" max="256" width="23.5703125" style="4" bestFit="1" customWidth="1"/>
    <col min="257" max="257" width="5.140625" style="4" bestFit="1" customWidth="1"/>
    <col min="258" max="258" width="70.7109375" style="4" customWidth="1"/>
    <col min="259" max="262" width="6.7109375" style="4" customWidth="1"/>
    <col min="263" max="264" width="12.7109375" style="4" customWidth="1"/>
    <col min="265" max="265" width="7.5703125" style="4" customWidth="1"/>
    <col min="266" max="267" width="12.7109375" style="4" customWidth="1"/>
    <col min="268" max="268" width="6.7109375" style="4" customWidth="1"/>
    <col min="269" max="511" width="9.140625" style="4"/>
    <col min="512" max="512" width="23.5703125" style="4" bestFit="1" customWidth="1"/>
    <col min="513" max="513" width="5.140625" style="4" bestFit="1" customWidth="1"/>
    <col min="514" max="514" width="70.7109375" style="4" customWidth="1"/>
    <col min="515" max="518" width="6.7109375" style="4" customWidth="1"/>
    <col min="519" max="520" width="12.7109375" style="4" customWidth="1"/>
    <col min="521" max="521" width="7.5703125" style="4" customWidth="1"/>
    <col min="522" max="523" width="12.7109375" style="4" customWidth="1"/>
    <col min="524" max="524" width="6.7109375" style="4" customWidth="1"/>
    <col min="525" max="767" width="9.140625" style="4"/>
    <col min="768" max="768" width="23.5703125" style="4" bestFit="1" customWidth="1"/>
    <col min="769" max="769" width="5.140625" style="4" bestFit="1" customWidth="1"/>
    <col min="770" max="770" width="70.7109375" style="4" customWidth="1"/>
    <col min="771" max="774" width="6.7109375" style="4" customWidth="1"/>
    <col min="775" max="776" width="12.7109375" style="4" customWidth="1"/>
    <col min="777" max="777" width="7.5703125" style="4" customWidth="1"/>
    <col min="778" max="779" width="12.7109375" style="4" customWidth="1"/>
    <col min="780" max="780" width="6.7109375" style="4" customWidth="1"/>
    <col min="781" max="1023" width="9.140625" style="4"/>
    <col min="1024" max="1024" width="23.5703125" style="4" bestFit="1" customWidth="1"/>
    <col min="1025" max="1025" width="5.140625" style="4" bestFit="1" customWidth="1"/>
    <col min="1026" max="1026" width="70.7109375" style="4" customWidth="1"/>
    <col min="1027" max="1030" width="6.7109375" style="4" customWidth="1"/>
    <col min="1031" max="1032" width="12.7109375" style="4" customWidth="1"/>
    <col min="1033" max="1033" width="7.5703125" style="4" customWidth="1"/>
    <col min="1034" max="1035" width="12.7109375" style="4" customWidth="1"/>
    <col min="1036" max="1036" width="6.7109375" style="4" customWidth="1"/>
    <col min="1037" max="1279" width="9.140625" style="4"/>
    <col min="1280" max="1280" width="23.5703125" style="4" bestFit="1" customWidth="1"/>
    <col min="1281" max="1281" width="5.140625" style="4" bestFit="1" customWidth="1"/>
    <col min="1282" max="1282" width="70.7109375" style="4" customWidth="1"/>
    <col min="1283" max="1286" width="6.7109375" style="4" customWidth="1"/>
    <col min="1287" max="1288" width="12.7109375" style="4" customWidth="1"/>
    <col min="1289" max="1289" width="7.5703125" style="4" customWidth="1"/>
    <col min="1290" max="1291" width="12.7109375" style="4" customWidth="1"/>
    <col min="1292" max="1292" width="6.7109375" style="4" customWidth="1"/>
    <col min="1293" max="1535" width="9.140625" style="4"/>
    <col min="1536" max="1536" width="23.5703125" style="4" bestFit="1" customWidth="1"/>
    <col min="1537" max="1537" width="5.140625" style="4" bestFit="1" customWidth="1"/>
    <col min="1538" max="1538" width="70.7109375" style="4" customWidth="1"/>
    <col min="1539" max="1542" width="6.7109375" style="4" customWidth="1"/>
    <col min="1543" max="1544" width="12.7109375" style="4" customWidth="1"/>
    <col min="1545" max="1545" width="7.5703125" style="4" customWidth="1"/>
    <col min="1546" max="1547" width="12.7109375" style="4" customWidth="1"/>
    <col min="1548" max="1548" width="6.7109375" style="4" customWidth="1"/>
    <col min="1549" max="1791" width="9.140625" style="4"/>
    <col min="1792" max="1792" width="23.5703125" style="4" bestFit="1" customWidth="1"/>
    <col min="1793" max="1793" width="5.140625" style="4" bestFit="1" customWidth="1"/>
    <col min="1794" max="1794" width="70.7109375" style="4" customWidth="1"/>
    <col min="1795" max="1798" width="6.7109375" style="4" customWidth="1"/>
    <col min="1799" max="1800" width="12.7109375" style="4" customWidth="1"/>
    <col min="1801" max="1801" width="7.5703125" style="4" customWidth="1"/>
    <col min="1802" max="1803" width="12.7109375" style="4" customWidth="1"/>
    <col min="1804" max="1804" width="6.7109375" style="4" customWidth="1"/>
    <col min="1805" max="2047" width="9.140625" style="4"/>
    <col min="2048" max="2048" width="23.5703125" style="4" bestFit="1" customWidth="1"/>
    <col min="2049" max="2049" width="5.140625" style="4" bestFit="1" customWidth="1"/>
    <col min="2050" max="2050" width="70.7109375" style="4" customWidth="1"/>
    <col min="2051" max="2054" width="6.7109375" style="4" customWidth="1"/>
    <col min="2055" max="2056" width="12.7109375" style="4" customWidth="1"/>
    <col min="2057" max="2057" width="7.5703125" style="4" customWidth="1"/>
    <col min="2058" max="2059" width="12.7109375" style="4" customWidth="1"/>
    <col min="2060" max="2060" width="6.7109375" style="4" customWidth="1"/>
    <col min="2061" max="2303" width="9.140625" style="4"/>
    <col min="2304" max="2304" width="23.5703125" style="4" bestFit="1" customWidth="1"/>
    <col min="2305" max="2305" width="5.140625" style="4" bestFit="1" customWidth="1"/>
    <col min="2306" max="2306" width="70.7109375" style="4" customWidth="1"/>
    <col min="2307" max="2310" width="6.7109375" style="4" customWidth="1"/>
    <col min="2311" max="2312" width="12.7109375" style="4" customWidth="1"/>
    <col min="2313" max="2313" width="7.5703125" style="4" customWidth="1"/>
    <col min="2314" max="2315" width="12.7109375" style="4" customWidth="1"/>
    <col min="2316" max="2316" width="6.7109375" style="4" customWidth="1"/>
    <col min="2317" max="2559" width="9.140625" style="4"/>
    <col min="2560" max="2560" width="23.5703125" style="4" bestFit="1" customWidth="1"/>
    <col min="2561" max="2561" width="5.140625" style="4" bestFit="1" customWidth="1"/>
    <col min="2562" max="2562" width="70.7109375" style="4" customWidth="1"/>
    <col min="2563" max="2566" width="6.7109375" style="4" customWidth="1"/>
    <col min="2567" max="2568" width="12.7109375" style="4" customWidth="1"/>
    <col min="2569" max="2569" width="7.5703125" style="4" customWidth="1"/>
    <col min="2570" max="2571" width="12.7109375" style="4" customWidth="1"/>
    <col min="2572" max="2572" width="6.7109375" style="4" customWidth="1"/>
    <col min="2573" max="2815" width="9.140625" style="4"/>
    <col min="2816" max="2816" width="23.5703125" style="4" bestFit="1" customWidth="1"/>
    <col min="2817" max="2817" width="5.140625" style="4" bestFit="1" customWidth="1"/>
    <col min="2818" max="2818" width="70.7109375" style="4" customWidth="1"/>
    <col min="2819" max="2822" width="6.7109375" style="4" customWidth="1"/>
    <col min="2823" max="2824" width="12.7109375" style="4" customWidth="1"/>
    <col min="2825" max="2825" width="7.5703125" style="4" customWidth="1"/>
    <col min="2826" max="2827" width="12.7109375" style="4" customWidth="1"/>
    <col min="2828" max="2828" width="6.7109375" style="4" customWidth="1"/>
    <col min="2829" max="3071" width="9.140625" style="4"/>
    <col min="3072" max="3072" width="23.5703125" style="4" bestFit="1" customWidth="1"/>
    <col min="3073" max="3073" width="5.140625" style="4" bestFit="1" customWidth="1"/>
    <col min="3074" max="3074" width="70.7109375" style="4" customWidth="1"/>
    <col min="3075" max="3078" width="6.7109375" style="4" customWidth="1"/>
    <col min="3079" max="3080" width="12.7109375" style="4" customWidth="1"/>
    <col min="3081" max="3081" width="7.5703125" style="4" customWidth="1"/>
    <col min="3082" max="3083" width="12.7109375" style="4" customWidth="1"/>
    <col min="3084" max="3084" width="6.7109375" style="4" customWidth="1"/>
    <col min="3085" max="3327" width="9.140625" style="4"/>
    <col min="3328" max="3328" width="23.5703125" style="4" bestFit="1" customWidth="1"/>
    <col min="3329" max="3329" width="5.140625" style="4" bestFit="1" customWidth="1"/>
    <col min="3330" max="3330" width="70.7109375" style="4" customWidth="1"/>
    <col min="3331" max="3334" width="6.7109375" style="4" customWidth="1"/>
    <col min="3335" max="3336" width="12.7109375" style="4" customWidth="1"/>
    <col min="3337" max="3337" width="7.5703125" style="4" customWidth="1"/>
    <col min="3338" max="3339" width="12.7109375" style="4" customWidth="1"/>
    <col min="3340" max="3340" width="6.7109375" style="4" customWidth="1"/>
    <col min="3341" max="3583" width="9.140625" style="4"/>
    <col min="3584" max="3584" width="23.5703125" style="4" bestFit="1" customWidth="1"/>
    <col min="3585" max="3585" width="5.140625" style="4" bestFit="1" customWidth="1"/>
    <col min="3586" max="3586" width="70.7109375" style="4" customWidth="1"/>
    <col min="3587" max="3590" width="6.7109375" style="4" customWidth="1"/>
    <col min="3591" max="3592" width="12.7109375" style="4" customWidth="1"/>
    <col min="3593" max="3593" width="7.5703125" style="4" customWidth="1"/>
    <col min="3594" max="3595" width="12.7109375" style="4" customWidth="1"/>
    <col min="3596" max="3596" width="6.7109375" style="4" customWidth="1"/>
    <col min="3597" max="3839" width="9.140625" style="4"/>
    <col min="3840" max="3840" width="23.5703125" style="4" bestFit="1" customWidth="1"/>
    <col min="3841" max="3841" width="5.140625" style="4" bestFit="1" customWidth="1"/>
    <col min="3842" max="3842" width="70.7109375" style="4" customWidth="1"/>
    <col min="3843" max="3846" width="6.7109375" style="4" customWidth="1"/>
    <col min="3847" max="3848" width="12.7109375" style="4" customWidth="1"/>
    <col min="3849" max="3849" width="7.5703125" style="4" customWidth="1"/>
    <col min="3850" max="3851" width="12.7109375" style="4" customWidth="1"/>
    <col min="3852" max="3852" width="6.7109375" style="4" customWidth="1"/>
    <col min="3853" max="4095" width="9.140625" style="4"/>
    <col min="4096" max="4096" width="23.5703125" style="4" bestFit="1" customWidth="1"/>
    <col min="4097" max="4097" width="5.140625" style="4" bestFit="1" customWidth="1"/>
    <col min="4098" max="4098" width="70.7109375" style="4" customWidth="1"/>
    <col min="4099" max="4102" width="6.7109375" style="4" customWidth="1"/>
    <col min="4103" max="4104" width="12.7109375" style="4" customWidth="1"/>
    <col min="4105" max="4105" width="7.5703125" style="4" customWidth="1"/>
    <col min="4106" max="4107" width="12.7109375" style="4" customWidth="1"/>
    <col min="4108" max="4108" width="6.7109375" style="4" customWidth="1"/>
    <col min="4109" max="4351" width="9.140625" style="4"/>
    <col min="4352" max="4352" width="23.5703125" style="4" bestFit="1" customWidth="1"/>
    <col min="4353" max="4353" width="5.140625" style="4" bestFit="1" customWidth="1"/>
    <col min="4354" max="4354" width="70.7109375" style="4" customWidth="1"/>
    <col min="4355" max="4358" width="6.7109375" style="4" customWidth="1"/>
    <col min="4359" max="4360" width="12.7109375" style="4" customWidth="1"/>
    <col min="4361" max="4361" width="7.5703125" style="4" customWidth="1"/>
    <col min="4362" max="4363" width="12.7109375" style="4" customWidth="1"/>
    <col min="4364" max="4364" width="6.7109375" style="4" customWidth="1"/>
    <col min="4365" max="4607" width="9.140625" style="4"/>
    <col min="4608" max="4608" width="23.5703125" style="4" bestFit="1" customWidth="1"/>
    <col min="4609" max="4609" width="5.140625" style="4" bestFit="1" customWidth="1"/>
    <col min="4610" max="4610" width="70.7109375" style="4" customWidth="1"/>
    <col min="4611" max="4614" width="6.7109375" style="4" customWidth="1"/>
    <col min="4615" max="4616" width="12.7109375" style="4" customWidth="1"/>
    <col min="4617" max="4617" width="7.5703125" style="4" customWidth="1"/>
    <col min="4618" max="4619" width="12.7109375" style="4" customWidth="1"/>
    <col min="4620" max="4620" width="6.7109375" style="4" customWidth="1"/>
    <col min="4621" max="4863" width="9.140625" style="4"/>
    <col min="4864" max="4864" width="23.5703125" style="4" bestFit="1" customWidth="1"/>
    <col min="4865" max="4865" width="5.140625" style="4" bestFit="1" customWidth="1"/>
    <col min="4866" max="4866" width="70.7109375" style="4" customWidth="1"/>
    <col min="4867" max="4870" width="6.7109375" style="4" customWidth="1"/>
    <col min="4871" max="4872" width="12.7109375" style="4" customWidth="1"/>
    <col min="4873" max="4873" width="7.5703125" style="4" customWidth="1"/>
    <col min="4874" max="4875" width="12.7109375" style="4" customWidth="1"/>
    <col min="4876" max="4876" width="6.7109375" style="4" customWidth="1"/>
    <col min="4877" max="5119" width="9.140625" style="4"/>
    <col min="5120" max="5120" width="23.5703125" style="4" bestFit="1" customWidth="1"/>
    <col min="5121" max="5121" width="5.140625" style="4" bestFit="1" customWidth="1"/>
    <col min="5122" max="5122" width="70.7109375" style="4" customWidth="1"/>
    <col min="5123" max="5126" width="6.7109375" style="4" customWidth="1"/>
    <col min="5127" max="5128" width="12.7109375" style="4" customWidth="1"/>
    <col min="5129" max="5129" width="7.5703125" style="4" customWidth="1"/>
    <col min="5130" max="5131" width="12.7109375" style="4" customWidth="1"/>
    <col min="5132" max="5132" width="6.7109375" style="4" customWidth="1"/>
    <col min="5133" max="5375" width="9.140625" style="4"/>
    <col min="5376" max="5376" width="23.5703125" style="4" bestFit="1" customWidth="1"/>
    <col min="5377" max="5377" width="5.140625" style="4" bestFit="1" customWidth="1"/>
    <col min="5378" max="5378" width="70.7109375" style="4" customWidth="1"/>
    <col min="5379" max="5382" width="6.7109375" style="4" customWidth="1"/>
    <col min="5383" max="5384" width="12.7109375" style="4" customWidth="1"/>
    <col min="5385" max="5385" width="7.5703125" style="4" customWidth="1"/>
    <col min="5386" max="5387" width="12.7109375" style="4" customWidth="1"/>
    <col min="5388" max="5388" width="6.7109375" style="4" customWidth="1"/>
    <col min="5389" max="5631" width="9.140625" style="4"/>
    <col min="5632" max="5632" width="23.5703125" style="4" bestFit="1" customWidth="1"/>
    <col min="5633" max="5633" width="5.140625" style="4" bestFit="1" customWidth="1"/>
    <col min="5634" max="5634" width="70.7109375" style="4" customWidth="1"/>
    <col min="5635" max="5638" width="6.7109375" style="4" customWidth="1"/>
    <col min="5639" max="5640" width="12.7109375" style="4" customWidth="1"/>
    <col min="5641" max="5641" width="7.5703125" style="4" customWidth="1"/>
    <col min="5642" max="5643" width="12.7109375" style="4" customWidth="1"/>
    <col min="5644" max="5644" width="6.7109375" style="4" customWidth="1"/>
    <col min="5645" max="5887" width="9.140625" style="4"/>
    <col min="5888" max="5888" width="23.5703125" style="4" bestFit="1" customWidth="1"/>
    <col min="5889" max="5889" width="5.140625" style="4" bestFit="1" customWidth="1"/>
    <col min="5890" max="5890" width="70.7109375" style="4" customWidth="1"/>
    <col min="5891" max="5894" width="6.7109375" style="4" customWidth="1"/>
    <col min="5895" max="5896" width="12.7109375" style="4" customWidth="1"/>
    <col min="5897" max="5897" width="7.5703125" style="4" customWidth="1"/>
    <col min="5898" max="5899" width="12.7109375" style="4" customWidth="1"/>
    <col min="5900" max="5900" width="6.7109375" style="4" customWidth="1"/>
    <col min="5901" max="6143" width="9.140625" style="4"/>
    <col min="6144" max="6144" width="23.5703125" style="4" bestFit="1" customWidth="1"/>
    <col min="6145" max="6145" width="5.140625" style="4" bestFit="1" customWidth="1"/>
    <col min="6146" max="6146" width="70.7109375" style="4" customWidth="1"/>
    <col min="6147" max="6150" width="6.7109375" style="4" customWidth="1"/>
    <col min="6151" max="6152" width="12.7109375" style="4" customWidth="1"/>
    <col min="6153" max="6153" width="7.5703125" style="4" customWidth="1"/>
    <col min="6154" max="6155" width="12.7109375" style="4" customWidth="1"/>
    <col min="6156" max="6156" width="6.7109375" style="4" customWidth="1"/>
    <col min="6157" max="6399" width="9.140625" style="4"/>
    <col min="6400" max="6400" width="23.5703125" style="4" bestFit="1" customWidth="1"/>
    <col min="6401" max="6401" width="5.140625" style="4" bestFit="1" customWidth="1"/>
    <col min="6402" max="6402" width="70.7109375" style="4" customWidth="1"/>
    <col min="6403" max="6406" width="6.7109375" style="4" customWidth="1"/>
    <col min="6407" max="6408" width="12.7109375" style="4" customWidth="1"/>
    <col min="6409" max="6409" width="7.5703125" style="4" customWidth="1"/>
    <col min="6410" max="6411" width="12.7109375" style="4" customWidth="1"/>
    <col min="6412" max="6412" width="6.7109375" style="4" customWidth="1"/>
    <col min="6413" max="6655" width="9.140625" style="4"/>
    <col min="6656" max="6656" width="23.5703125" style="4" bestFit="1" customWidth="1"/>
    <col min="6657" max="6657" width="5.140625" style="4" bestFit="1" customWidth="1"/>
    <col min="6658" max="6658" width="70.7109375" style="4" customWidth="1"/>
    <col min="6659" max="6662" width="6.7109375" style="4" customWidth="1"/>
    <col min="6663" max="6664" width="12.7109375" style="4" customWidth="1"/>
    <col min="6665" max="6665" width="7.5703125" style="4" customWidth="1"/>
    <col min="6666" max="6667" width="12.7109375" style="4" customWidth="1"/>
    <col min="6668" max="6668" width="6.7109375" style="4" customWidth="1"/>
    <col min="6669" max="6911" width="9.140625" style="4"/>
    <col min="6912" max="6912" width="23.5703125" style="4" bestFit="1" customWidth="1"/>
    <col min="6913" max="6913" width="5.140625" style="4" bestFit="1" customWidth="1"/>
    <col min="6914" max="6914" width="70.7109375" style="4" customWidth="1"/>
    <col min="6915" max="6918" width="6.7109375" style="4" customWidth="1"/>
    <col min="6919" max="6920" width="12.7109375" style="4" customWidth="1"/>
    <col min="6921" max="6921" width="7.5703125" style="4" customWidth="1"/>
    <col min="6922" max="6923" width="12.7109375" style="4" customWidth="1"/>
    <col min="6924" max="6924" width="6.7109375" style="4" customWidth="1"/>
    <col min="6925" max="7167" width="9.140625" style="4"/>
    <col min="7168" max="7168" width="23.5703125" style="4" bestFit="1" customWidth="1"/>
    <col min="7169" max="7169" width="5.140625" style="4" bestFit="1" customWidth="1"/>
    <col min="7170" max="7170" width="70.7109375" style="4" customWidth="1"/>
    <col min="7171" max="7174" width="6.7109375" style="4" customWidth="1"/>
    <col min="7175" max="7176" width="12.7109375" style="4" customWidth="1"/>
    <col min="7177" max="7177" width="7.5703125" style="4" customWidth="1"/>
    <col min="7178" max="7179" width="12.7109375" style="4" customWidth="1"/>
    <col min="7180" max="7180" width="6.7109375" style="4" customWidth="1"/>
    <col min="7181" max="7423" width="9.140625" style="4"/>
    <col min="7424" max="7424" width="23.5703125" style="4" bestFit="1" customWidth="1"/>
    <col min="7425" max="7425" width="5.140625" style="4" bestFit="1" customWidth="1"/>
    <col min="7426" max="7426" width="70.7109375" style="4" customWidth="1"/>
    <col min="7427" max="7430" width="6.7109375" style="4" customWidth="1"/>
    <col min="7431" max="7432" width="12.7109375" style="4" customWidth="1"/>
    <col min="7433" max="7433" width="7.5703125" style="4" customWidth="1"/>
    <col min="7434" max="7435" width="12.7109375" style="4" customWidth="1"/>
    <col min="7436" max="7436" width="6.7109375" style="4" customWidth="1"/>
    <col min="7437" max="7679" width="9.140625" style="4"/>
    <col min="7680" max="7680" width="23.5703125" style="4" bestFit="1" customWidth="1"/>
    <col min="7681" max="7681" width="5.140625" style="4" bestFit="1" customWidth="1"/>
    <col min="7682" max="7682" width="70.7109375" style="4" customWidth="1"/>
    <col min="7683" max="7686" width="6.7109375" style="4" customWidth="1"/>
    <col min="7687" max="7688" width="12.7109375" style="4" customWidth="1"/>
    <col min="7689" max="7689" width="7.5703125" style="4" customWidth="1"/>
    <col min="7690" max="7691" width="12.7109375" style="4" customWidth="1"/>
    <col min="7692" max="7692" width="6.7109375" style="4" customWidth="1"/>
    <col min="7693" max="7935" width="9.140625" style="4"/>
    <col min="7936" max="7936" width="23.5703125" style="4" bestFit="1" customWidth="1"/>
    <col min="7937" max="7937" width="5.140625" style="4" bestFit="1" customWidth="1"/>
    <col min="7938" max="7938" width="70.7109375" style="4" customWidth="1"/>
    <col min="7939" max="7942" width="6.7109375" style="4" customWidth="1"/>
    <col min="7943" max="7944" width="12.7109375" style="4" customWidth="1"/>
    <col min="7945" max="7945" width="7.5703125" style="4" customWidth="1"/>
    <col min="7946" max="7947" width="12.7109375" style="4" customWidth="1"/>
    <col min="7948" max="7948" width="6.7109375" style="4" customWidth="1"/>
    <col min="7949" max="8191" width="9.140625" style="4"/>
    <col min="8192" max="8192" width="23.5703125" style="4" bestFit="1" customWidth="1"/>
    <col min="8193" max="8193" width="5.140625" style="4" bestFit="1" customWidth="1"/>
    <col min="8194" max="8194" width="70.7109375" style="4" customWidth="1"/>
    <col min="8195" max="8198" width="6.7109375" style="4" customWidth="1"/>
    <col min="8199" max="8200" width="12.7109375" style="4" customWidth="1"/>
    <col min="8201" max="8201" width="7.5703125" style="4" customWidth="1"/>
    <col min="8202" max="8203" width="12.7109375" style="4" customWidth="1"/>
    <col min="8204" max="8204" width="6.7109375" style="4" customWidth="1"/>
    <col min="8205" max="8447" width="9.140625" style="4"/>
    <col min="8448" max="8448" width="23.5703125" style="4" bestFit="1" customWidth="1"/>
    <col min="8449" max="8449" width="5.140625" style="4" bestFit="1" customWidth="1"/>
    <col min="8450" max="8450" width="70.7109375" style="4" customWidth="1"/>
    <col min="8451" max="8454" width="6.7109375" style="4" customWidth="1"/>
    <col min="8455" max="8456" width="12.7109375" style="4" customWidth="1"/>
    <col min="8457" max="8457" width="7.5703125" style="4" customWidth="1"/>
    <col min="8458" max="8459" width="12.7109375" style="4" customWidth="1"/>
    <col min="8460" max="8460" width="6.7109375" style="4" customWidth="1"/>
    <col min="8461" max="8703" width="9.140625" style="4"/>
    <col min="8704" max="8704" width="23.5703125" style="4" bestFit="1" customWidth="1"/>
    <col min="8705" max="8705" width="5.140625" style="4" bestFit="1" customWidth="1"/>
    <col min="8706" max="8706" width="70.7109375" style="4" customWidth="1"/>
    <col min="8707" max="8710" width="6.7109375" style="4" customWidth="1"/>
    <col min="8711" max="8712" width="12.7109375" style="4" customWidth="1"/>
    <col min="8713" max="8713" width="7.5703125" style="4" customWidth="1"/>
    <col min="8714" max="8715" width="12.7109375" style="4" customWidth="1"/>
    <col min="8716" max="8716" width="6.7109375" style="4" customWidth="1"/>
    <col min="8717" max="8959" width="9.140625" style="4"/>
    <col min="8960" max="8960" width="23.5703125" style="4" bestFit="1" customWidth="1"/>
    <col min="8961" max="8961" width="5.140625" style="4" bestFit="1" customWidth="1"/>
    <col min="8962" max="8962" width="70.7109375" style="4" customWidth="1"/>
    <col min="8963" max="8966" width="6.7109375" style="4" customWidth="1"/>
    <col min="8967" max="8968" width="12.7109375" style="4" customWidth="1"/>
    <col min="8969" max="8969" width="7.5703125" style="4" customWidth="1"/>
    <col min="8970" max="8971" width="12.7109375" style="4" customWidth="1"/>
    <col min="8972" max="8972" width="6.7109375" style="4" customWidth="1"/>
    <col min="8973" max="9215" width="9.140625" style="4"/>
    <col min="9216" max="9216" width="23.5703125" style="4" bestFit="1" customWidth="1"/>
    <col min="9217" max="9217" width="5.140625" style="4" bestFit="1" customWidth="1"/>
    <col min="9218" max="9218" width="70.7109375" style="4" customWidth="1"/>
    <col min="9219" max="9222" width="6.7109375" style="4" customWidth="1"/>
    <col min="9223" max="9224" width="12.7109375" style="4" customWidth="1"/>
    <col min="9225" max="9225" width="7.5703125" style="4" customWidth="1"/>
    <col min="9226" max="9227" width="12.7109375" style="4" customWidth="1"/>
    <col min="9228" max="9228" width="6.7109375" style="4" customWidth="1"/>
    <col min="9229" max="9471" width="9.140625" style="4"/>
    <col min="9472" max="9472" width="23.5703125" style="4" bestFit="1" customWidth="1"/>
    <col min="9473" max="9473" width="5.140625" style="4" bestFit="1" customWidth="1"/>
    <col min="9474" max="9474" width="70.7109375" style="4" customWidth="1"/>
    <col min="9475" max="9478" width="6.7109375" style="4" customWidth="1"/>
    <col min="9479" max="9480" width="12.7109375" style="4" customWidth="1"/>
    <col min="9481" max="9481" width="7.5703125" style="4" customWidth="1"/>
    <col min="9482" max="9483" width="12.7109375" style="4" customWidth="1"/>
    <col min="9484" max="9484" width="6.7109375" style="4" customWidth="1"/>
    <col min="9485" max="9727" width="9.140625" style="4"/>
    <col min="9728" max="9728" width="23.5703125" style="4" bestFit="1" customWidth="1"/>
    <col min="9729" max="9729" width="5.140625" style="4" bestFit="1" customWidth="1"/>
    <col min="9730" max="9730" width="70.7109375" style="4" customWidth="1"/>
    <col min="9731" max="9734" width="6.7109375" style="4" customWidth="1"/>
    <col min="9735" max="9736" width="12.7109375" style="4" customWidth="1"/>
    <col min="9737" max="9737" width="7.5703125" style="4" customWidth="1"/>
    <col min="9738" max="9739" width="12.7109375" style="4" customWidth="1"/>
    <col min="9740" max="9740" width="6.7109375" style="4" customWidth="1"/>
    <col min="9741" max="9983" width="9.140625" style="4"/>
    <col min="9984" max="9984" width="23.5703125" style="4" bestFit="1" customWidth="1"/>
    <col min="9985" max="9985" width="5.140625" style="4" bestFit="1" customWidth="1"/>
    <col min="9986" max="9986" width="70.7109375" style="4" customWidth="1"/>
    <col min="9987" max="9990" width="6.7109375" style="4" customWidth="1"/>
    <col min="9991" max="9992" width="12.7109375" style="4" customWidth="1"/>
    <col min="9993" max="9993" width="7.5703125" style="4" customWidth="1"/>
    <col min="9994" max="9995" width="12.7109375" style="4" customWidth="1"/>
    <col min="9996" max="9996" width="6.7109375" style="4" customWidth="1"/>
    <col min="9997" max="10239" width="9.140625" style="4"/>
    <col min="10240" max="10240" width="23.5703125" style="4" bestFit="1" customWidth="1"/>
    <col min="10241" max="10241" width="5.140625" style="4" bestFit="1" customWidth="1"/>
    <col min="10242" max="10242" width="70.7109375" style="4" customWidth="1"/>
    <col min="10243" max="10246" width="6.7109375" style="4" customWidth="1"/>
    <col min="10247" max="10248" width="12.7109375" style="4" customWidth="1"/>
    <col min="10249" max="10249" width="7.5703125" style="4" customWidth="1"/>
    <col min="10250" max="10251" width="12.7109375" style="4" customWidth="1"/>
    <col min="10252" max="10252" width="6.7109375" style="4" customWidth="1"/>
    <col min="10253" max="10495" width="9.140625" style="4"/>
    <col min="10496" max="10496" width="23.5703125" style="4" bestFit="1" customWidth="1"/>
    <col min="10497" max="10497" width="5.140625" style="4" bestFit="1" customWidth="1"/>
    <col min="10498" max="10498" width="70.7109375" style="4" customWidth="1"/>
    <col min="10499" max="10502" width="6.7109375" style="4" customWidth="1"/>
    <col min="10503" max="10504" width="12.7109375" style="4" customWidth="1"/>
    <col min="10505" max="10505" width="7.5703125" style="4" customWidth="1"/>
    <col min="10506" max="10507" width="12.7109375" style="4" customWidth="1"/>
    <col min="10508" max="10508" width="6.7109375" style="4" customWidth="1"/>
    <col min="10509" max="10751" width="9.140625" style="4"/>
    <col min="10752" max="10752" width="23.5703125" style="4" bestFit="1" customWidth="1"/>
    <col min="10753" max="10753" width="5.140625" style="4" bestFit="1" customWidth="1"/>
    <col min="10754" max="10754" width="70.7109375" style="4" customWidth="1"/>
    <col min="10755" max="10758" width="6.7109375" style="4" customWidth="1"/>
    <col min="10759" max="10760" width="12.7109375" style="4" customWidth="1"/>
    <col min="10761" max="10761" width="7.5703125" style="4" customWidth="1"/>
    <col min="10762" max="10763" width="12.7109375" style="4" customWidth="1"/>
    <col min="10764" max="10764" width="6.7109375" style="4" customWidth="1"/>
    <col min="10765" max="11007" width="9.140625" style="4"/>
    <col min="11008" max="11008" width="23.5703125" style="4" bestFit="1" customWidth="1"/>
    <col min="11009" max="11009" width="5.140625" style="4" bestFit="1" customWidth="1"/>
    <col min="11010" max="11010" width="70.7109375" style="4" customWidth="1"/>
    <col min="11011" max="11014" width="6.7109375" style="4" customWidth="1"/>
    <col min="11015" max="11016" width="12.7109375" style="4" customWidth="1"/>
    <col min="11017" max="11017" width="7.5703125" style="4" customWidth="1"/>
    <col min="11018" max="11019" width="12.7109375" style="4" customWidth="1"/>
    <col min="11020" max="11020" width="6.7109375" style="4" customWidth="1"/>
    <col min="11021" max="11263" width="9.140625" style="4"/>
    <col min="11264" max="11264" width="23.5703125" style="4" bestFit="1" customWidth="1"/>
    <col min="11265" max="11265" width="5.140625" style="4" bestFit="1" customWidth="1"/>
    <col min="11266" max="11266" width="70.7109375" style="4" customWidth="1"/>
    <col min="11267" max="11270" width="6.7109375" style="4" customWidth="1"/>
    <col min="11271" max="11272" width="12.7109375" style="4" customWidth="1"/>
    <col min="11273" max="11273" width="7.5703125" style="4" customWidth="1"/>
    <col min="11274" max="11275" width="12.7109375" style="4" customWidth="1"/>
    <col min="11276" max="11276" width="6.7109375" style="4" customWidth="1"/>
    <col min="11277" max="11519" width="9.140625" style="4"/>
    <col min="11520" max="11520" width="23.5703125" style="4" bestFit="1" customWidth="1"/>
    <col min="11521" max="11521" width="5.140625" style="4" bestFit="1" customWidth="1"/>
    <col min="11522" max="11522" width="70.7109375" style="4" customWidth="1"/>
    <col min="11523" max="11526" width="6.7109375" style="4" customWidth="1"/>
    <col min="11527" max="11528" width="12.7109375" style="4" customWidth="1"/>
    <col min="11529" max="11529" width="7.5703125" style="4" customWidth="1"/>
    <col min="11530" max="11531" width="12.7109375" style="4" customWidth="1"/>
    <col min="11532" max="11532" width="6.7109375" style="4" customWidth="1"/>
    <col min="11533" max="11775" width="9.140625" style="4"/>
    <col min="11776" max="11776" width="23.5703125" style="4" bestFit="1" customWidth="1"/>
    <col min="11777" max="11777" width="5.140625" style="4" bestFit="1" customWidth="1"/>
    <col min="11778" max="11778" width="70.7109375" style="4" customWidth="1"/>
    <col min="11779" max="11782" width="6.7109375" style="4" customWidth="1"/>
    <col min="11783" max="11784" width="12.7109375" style="4" customWidth="1"/>
    <col min="11785" max="11785" width="7.5703125" style="4" customWidth="1"/>
    <col min="11786" max="11787" width="12.7109375" style="4" customWidth="1"/>
    <col min="11788" max="11788" width="6.7109375" style="4" customWidth="1"/>
    <col min="11789" max="12031" width="9.140625" style="4"/>
    <col min="12032" max="12032" width="23.5703125" style="4" bestFit="1" customWidth="1"/>
    <col min="12033" max="12033" width="5.140625" style="4" bestFit="1" customWidth="1"/>
    <col min="12034" max="12034" width="70.7109375" style="4" customWidth="1"/>
    <col min="12035" max="12038" width="6.7109375" style="4" customWidth="1"/>
    <col min="12039" max="12040" width="12.7109375" style="4" customWidth="1"/>
    <col min="12041" max="12041" width="7.5703125" style="4" customWidth="1"/>
    <col min="12042" max="12043" width="12.7109375" style="4" customWidth="1"/>
    <col min="12044" max="12044" width="6.7109375" style="4" customWidth="1"/>
    <col min="12045" max="12287" width="9.140625" style="4"/>
    <col min="12288" max="12288" width="23.5703125" style="4" bestFit="1" customWidth="1"/>
    <col min="12289" max="12289" width="5.140625" style="4" bestFit="1" customWidth="1"/>
    <col min="12290" max="12290" width="70.7109375" style="4" customWidth="1"/>
    <col min="12291" max="12294" width="6.7109375" style="4" customWidth="1"/>
    <col min="12295" max="12296" width="12.7109375" style="4" customWidth="1"/>
    <col min="12297" max="12297" width="7.5703125" style="4" customWidth="1"/>
    <col min="12298" max="12299" width="12.7109375" style="4" customWidth="1"/>
    <col min="12300" max="12300" width="6.7109375" style="4" customWidth="1"/>
    <col min="12301" max="12543" width="9.140625" style="4"/>
    <col min="12544" max="12544" width="23.5703125" style="4" bestFit="1" customWidth="1"/>
    <col min="12545" max="12545" width="5.140625" style="4" bestFit="1" customWidth="1"/>
    <col min="12546" max="12546" width="70.7109375" style="4" customWidth="1"/>
    <col min="12547" max="12550" width="6.7109375" style="4" customWidth="1"/>
    <col min="12551" max="12552" width="12.7109375" style="4" customWidth="1"/>
    <col min="12553" max="12553" width="7.5703125" style="4" customWidth="1"/>
    <col min="12554" max="12555" width="12.7109375" style="4" customWidth="1"/>
    <col min="12556" max="12556" width="6.7109375" style="4" customWidth="1"/>
    <col min="12557" max="12799" width="9.140625" style="4"/>
    <col min="12800" max="12800" width="23.5703125" style="4" bestFit="1" customWidth="1"/>
    <col min="12801" max="12801" width="5.140625" style="4" bestFit="1" customWidth="1"/>
    <col min="12802" max="12802" width="70.7109375" style="4" customWidth="1"/>
    <col min="12803" max="12806" width="6.7109375" style="4" customWidth="1"/>
    <col min="12807" max="12808" width="12.7109375" style="4" customWidth="1"/>
    <col min="12809" max="12809" width="7.5703125" style="4" customWidth="1"/>
    <col min="12810" max="12811" width="12.7109375" style="4" customWidth="1"/>
    <col min="12812" max="12812" width="6.7109375" style="4" customWidth="1"/>
    <col min="12813" max="13055" width="9.140625" style="4"/>
    <col min="13056" max="13056" width="23.5703125" style="4" bestFit="1" customWidth="1"/>
    <col min="13057" max="13057" width="5.140625" style="4" bestFit="1" customWidth="1"/>
    <col min="13058" max="13058" width="70.7109375" style="4" customWidth="1"/>
    <col min="13059" max="13062" width="6.7109375" style="4" customWidth="1"/>
    <col min="13063" max="13064" width="12.7109375" style="4" customWidth="1"/>
    <col min="13065" max="13065" width="7.5703125" style="4" customWidth="1"/>
    <col min="13066" max="13067" width="12.7109375" style="4" customWidth="1"/>
    <col min="13068" max="13068" width="6.7109375" style="4" customWidth="1"/>
    <col min="13069" max="13311" width="9.140625" style="4"/>
    <col min="13312" max="13312" width="23.5703125" style="4" bestFit="1" customWidth="1"/>
    <col min="13313" max="13313" width="5.140625" style="4" bestFit="1" customWidth="1"/>
    <col min="13314" max="13314" width="70.7109375" style="4" customWidth="1"/>
    <col min="13315" max="13318" width="6.7109375" style="4" customWidth="1"/>
    <col min="13319" max="13320" width="12.7109375" style="4" customWidth="1"/>
    <col min="13321" max="13321" width="7.5703125" style="4" customWidth="1"/>
    <col min="13322" max="13323" width="12.7109375" style="4" customWidth="1"/>
    <col min="13324" max="13324" width="6.7109375" style="4" customWidth="1"/>
    <col min="13325" max="13567" width="9.140625" style="4"/>
    <col min="13568" max="13568" width="23.5703125" style="4" bestFit="1" customWidth="1"/>
    <col min="13569" max="13569" width="5.140625" style="4" bestFit="1" customWidth="1"/>
    <col min="13570" max="13570" width="70.7109375" style="4" customWidth="1"/>
    <col min="13571" max="13574" width="6.7109375" style="4" customWidth="1"/>
    <col min="13575" max="13576" width="12.7109375" style="4" customWidth="1"/>
    <col min="13577" max="13577" width="7.5703125" style="4" customWidth="1"/>
    <col min="13578" max="13579" width="12.7109375" style="4" customWidth="1"/>
    <col min="13580" max="13580" width="6.7109375" style="4" customWidth="1"/>
    <col min="13581" max="13823" width="9.140625" style="4"/>
    <col min="13824" max="13824" width="23.5703125" style="4" bestFit="1" customWidth="1"/>
    <col min="13825" max="13825" width="5.140625" style="4" bestFit="1" customWidth="1"/>
    <col min="13826" max="13826" width="70.7109375" style="4" customWidth="1"/>
    <col min="13827" max="13830" width="6.7109375" style="4" customWidth="1"/>
    <col min="13831" max="13832" width="12.7109375" style="4" customWidth="1"/>
    <col min="13833" max="13833" width="7.5703125" style="4" customWidth="1"/>
    <col min="13834" max="13835" width="12.7109375" style="4" customWidth="1"/>
    <col min="13836" max="13836" width="6.7109375" style="4" customWidth="1"/>
    <col min="13837" max="14079" width="9.140625" style="4"/>
    <col min="14080" max="14080" width="23.5703125" style="4" bestFit="1" customWidth="1"/>
    <col min="14081" max="14081" width="5.140625" style="4" bestFit="1" customWidth="1"/>
    <col min="14082" max="14082" width="70.7109375" style="4" customWidth="1"/>
    <col min="14083" max="14086" width="6.7109375" style="4" customWidth="1"/>
    <col min="14087" max="14088" width="12.7109375" style="4" customWidth="1"/>
    <col min="14089" max="14089" width="7.5703125" style="4" customWidth="1"/>
    <col min="14090" max="14091" width="12.7109375" style="4" customWidth="1"/>
    <col min="14092" max="14092" width="6.7109375" style="4" customWidth="1"/>
    <col min="14093" max="14335" width="9.140625" style="4"/>
    <col min="14336" max="14336" width="23.5703125" style="4" bestFit="1" customWidth="1"/>
    <col min="14337" max="14337" width="5.140625" style="4" bestFit="1" customWidth="1"/>
    <col min="14338" max="14338" width="70.7109375" style="4" customWidth="1"/>
    <col min="14339" max="14342" width="6.7109375" style="4" customWidth="1"/>
    <col min="14343" max="14344" width="12.7109375" style="4" customWidth="1"/>
    <col min="14345" max="14345" width="7.5703125" style="4" customWidth="1"/>
    <col min="14346" max="14347" width="12.7109375" style="4" customWidth="1"/>
    <col min="14348" max="14348" width="6.7109375" style="4" customWidth="1"/>
    <col min="14349" max="14591" width="9.140625" style="4"/>
    <col min="14592" max="14592" width="23.5703125" style="4" bestFit="1" customWidth="1"/>
    <col min="14593" max="14593" width="5.140625" style="4" bestFit="1" customWidth="1"/>
    <col min="14594" max="14594" width="70.7109375" style="4" customWidth="1"/>
    <col min="14595" max="14598" width="6.7109375" style="4" customWidth="1"/>
    <col min="14599" max="14600" width="12.7109375" style="4" customWidth="1"/>
    <col min="14601" max="14601" width="7.5703125" style="4" customWidth="1"/>
    <col min="14602" max="14603" width="12.7109375" style="4" customWidth="1"/>
    <col min="14604" max="14604" width="6.7109375" style="4" customWidth="1"/>
    <col min="14605" max="14847" width="9.140625" style="4"/>
    <col min="14848" max="14848" width="23.5703125" style="4" bestFit="1" customWidth="1"/>
    <col min="14849" max="14849" width="5.140625" style="4" bestFit="1" customWidth="1"/>
    <col min="14850" max="14850" width="70.7109375" style="4" customWidth="1"/>
    <col min="14851" max="14854" width="6.7109375" style="4" customWidth="1"/>
    <col min="14855" max="14856" width="12.7109375" style="4" customWidth="1"/>
    <col min="14857" max="14857" width="7.5703125" style="4" customWidth="1"/>
    <col min="14858" max="14859" width="12.7109375" style="4" customWidth="1"/>
    <col min="14860" max="14860" width="6.7109375" style="4" customWidth="1"/>
    <col min="14861" max="15103" width="9.140625" style="4"/>
    <col min="15104" max="15104" width="23.5703125" style="4" bestFit="1" customWidth="1"/>
    <col min="15105" max="15105" width="5.140625" style="4" bestFit="1" customWidth="1"/>
    <col min="15106" max="15106" width="70.7109375" style="4" customWidth="1"/>
    <col min="15107" max="15110" width="6.7109375" style="4" customWidth="1"/>
    <col min="15111" max="15112" width="12.7109375" style="4" customWidth="1"/>
    <col min="15113" max="15113" width="7.5703125" style="4" customWidth="1"/>
    <col min="15114" max="15115" width="12.7109375" style="4" customWidth="1"/>
    <col min="15116" max="15116" width="6.7109375" style="4" customWidth="1"/>
    <col min="15117" max="15359" width="9.140625" style="4"/>
    <col min="15360" max="15360" width="23.5703125" style="4" bestFit="1" customWidth="1"/>
    <col min="15361" max="15361" width="5.140625" style="4" bestFit="1" customWidth="1"/>
    <col min="15362" max="15362" width="70.7109375" style="4" customWidth="1"/>
    <col min="15363" max="15366" width="6.7109375" style="4" customWidth="1"/>
    <col min="15367" max="15368" width="12.7109375" style="4" customWidth="1"/>
    <col min="15369" max="15369" width="7.5703125" style="4" customWidth="1"/>
    <col min="15370" max="15371" width="12.7109375" style="4" customWidth="1"/>
    <col min="15372" max="15372" width="6.7109375" style="4" customWidth="1"/>
    <col min="15373" max="15615" width="9.140625" style="4"/>
    <col min="15616" max="15616" width="23.5703125" style="4" bestFit="1" customWidth="1"/>
    <col min="15617" max="15617" width="5.140625" style="4" bestFit="1" customWidth="1"/>
    <col min="15618" max="15618" width="70.7109375" style="4" customWidth="1"/>
    <col min="15619" max="15622" width="6.7109375" style="4" customWidth="1"/>
    <col min="15623" max="15624" width="12.7109375" style="4" customWidth="1"/>
    <col min="15625" max="15625" width="7.5703125" style="4" customWidth="1"/>
    <col min="15626" max="15627" width="12.7109375" style="4" customWidth="1"/>
    <col min="15628" max="15628" width="6.7109375" style="4" customWidth="1"/>
    <col min="15629" max="15871" width="9.140625" style="4"/>
    <col min="15872" max="15872" width="23.5703125" style="4" bestFit="1" customWidth="1"/>
    <col min="15873" max="15873" width="5.140625" style="4" bestFit="1" customWidth="1"/>
    <col min="15874" max="15874" width="70.7109375" style="4" customWidth="1"/>
    <col min="15875" max="15878" width="6.7109375" style="4" customWidth="1"/>
    <col min="15879" max="15880" width="12.7109375" style="4" customWidth="1"/>
    <col min="15881" max="15881" width="7.5703125" style="4" customWidth="1"/>
    <col min="15882" max="15883" width="12.7109375" style="4" customWidth="1"/>
    <col min="15884" max="15884" width="6.7109375" style="4" customWidth="1"/>
    <col min="15885" max="16127" width="9.140625" style="4"/>
    <col min="16128" max="16128" width="23.5703125" style="4" bestFit="1" customWidth="1"/>
    <col min="16129" max="16129" width="5.140625" style="4" bestFit="1" customWidth="1"/>
    <col min="16130" max="16130" width="70.7109375" style="4" customWidth="1"/>
    <col min="16131" max="16134" width="6.7109375" style="4" customWidth="1"/>
    <col min="16135" max="16136" width="12.7109375" style="4" customWidth="1"/>
    <col min="16137" max="16137" width="7.5703125" style="4" customWidth="1"/>
    <col min="16138" max="16139" width="12.7109375" style="4" customWidth="1"/>
    <col min="16140" max="16140" width="6.7109375" style="4" customWidth="1"/>
    <col min="16141" max="16384" width="9.140625" style="4"/>
  </cols>
  <sheetData>
    <row r="1" spans="1:13" ht="15" customHeight="1" x14ac:dyDescent="0.25">
      <c r="A1" s="3" t="s">
        <v>39</v>
      </c>
    </row>
    <row r="2" spans="1:13" ht="15" customHeight="1" x14ac:dyDescent="0.25">
      <c r="A2" s="3"/>
    </row>
    <row r="3" spans="1:13" ht="15" customHeight="1" x14ac:dyDescent="0.25">
      <c r="A3" s="9" t="s">
        <v>38</v>
      </c>
    </row>
    <row r="4" spans="1:13" ht="15" customHeight="1" x14ac:dyDescent="0.25">
      <c r="A4" s="77" t="s">
        <v>23</v>
      </c>
      <c r="B4" s="79" t="s">
        <v>33</v>
      </c>
      <c r="C4" s="79" t="s">
        <v>34</v>
      </c>
      <c r="D4" s="81" t="s">
        <v>24</v>
      </c>
      <c r="E4" s="75" t="s">
        <v>35</v>
      </c>
      <c r="F4" s="75"/>
      <c r="G4" s="75"/>
      <c r="H4" s="75" t="s">
        <v>21</v>
      </c>
      <c r="I4" s="75"/>
      <c r="J4" s="75"/>
      <c r="K4" s="75" t="s">
        <v>22</v>
      </c>
      <c r="L4" s="75"/>
      <c r="M4" s="76"/>
    </row>
    <row r="5" spans="1:13" ht="15" customHeight="1" x14ac:dyDescent="0.25">
      <c r="A5" s="78"/>
      <c r="B5" s="80"/>
      <c r="C5" s="80"/>
      <c r="D5" s="80"/>
      <c r="E5" s="58" t="s">
        <v>36</v>
      </c>
      <c r="F5" s="58" t="s">
        <v>40</v>
      </c>
      <c r="G5" s="59" t="s">
        <v>37</v>
      </c>
      <c r="H5" s="58" t="s">
        <v>36</v>
      </c>
      <c r="I5" s="58" t="s">
        <v>40</v>
      </c>
      <c r="J5" s="59" t="s">
        <v>37</v>
      </c>
      <c r="K5" s="58" t="s">
        <v>36</v>
      </c>
      <c r="L5" s="58" t="s">
        <v>40</v>
      </c>
      <c r="M5" s="62" t="s">
        <v>37</v>
      </c>
    </row>
    <row r="6" spans="1:13" ht="15" customHeight="1" x14ac:dyDescent="0.25">
      <c r="A6" s="53" t="s">
        <v>6</v>
      </c>
      <c r="B6" s="54" t="s">
        <v>29</v>
      </c>
      <c r="C6" s="53" t="s">
        <v>72</v>
      </c>
      <c r="D6" s="55">
        <v>340</v>
      </c>
      <c r="E6" s="56">
        <v>455</v>
      </c>
      <c r="F6" s="56">
        <v>488</v>
      </c>
      <c r="G6" s="57">
        <v>107.25274725274726</v>
      </c>
      <c r="H6" s="56">
        <v>105420520</v>
      </c>
      <c r="I6" s="56">
        <v>121384550</v>
      </c>
      <c r="J6" s="57">
        <v>115.14319033903458</v>
      </c>
      <c r="K6" s="56">
        <v>102221957</v>
      </c>
      <c r="L6" s="56">
        <v>117677768</v>
      </c>
      <c r="M6" s="57">
        <v>115.1198543381438</v>
      </c>
    </row>
    <row r="7" spans="1:13" ht="15" customHeight="1" x14ac:dyDescent="0.25">
      <c r="A7" s="10" t="s">
        <v>11</v>
      </c>
      <c r="B7" s="47" t="s">
        <v>29</v>
      </c>
      <c r="C7" s="53" t="s">
        <v>72</v>
      </c>
      <c r="D7" s="48">
        <v>334</v>
      </c>
      <c r="E7" s="49">
        <v>643</v>
      </c>
      <c r="F7" s="49">
        <v>774</v>
      </c>
      <c r="G7" s="50">
        <v>120.37325038880249</v>
      </c>
      <c r="H7" s="49">
        <v>126101407</v>
      </c>
      <c r="I7" s="49">
        <v>152997513</v>
      </c>
      <c r="J7" s="50">
        <v>121.32894996167647</v>
      </c>
      <c r="K7" s="49">
        <v>123682237</v>
      </c>
      <c r="L7" s="49">
        <v>146832271</v>
      </c>
      <c r="M7" s="50">
        <v>118.71734742313886</v>
      </c>
    </row>
    <row r="8" spans="1:13" ht="15" customHeight="1" x14ac:dyDescent="0.25">
      <c r="A8" s="10" t="s">
        <v>18</v>
      </c>
      <c r="B8" s="47" t="s">
        <v>29</v>
      </c>
      <c r="C8" s="10" t="s">
        <v>72</v>
      </c>
      <c r="D8" s="48">
        <v>543</v>
      </c>
      <c r="E8" s="49">
        <v>914</v>
      </c>
      <c r="F8" s="49">
        <v>951</v>
      </c>
      <c r="G8" s="50">
        <v>104.04814004376368</v>
      </c>
      <c r="H8" s="49">
        <v>467745354</v>
      </c>
      <c r="I8" s="49">
        <v>523066955</v>
      </c>
      <c r="J8" s="50">
        <v>111.82729032515415</v>
      </c>
      <c r="K8" s="49">
        <v>440514350</v>
      </c>
      <c r="L8" s="49">
        <v>474890205</v>
      </c>
      <c r="M8" s="50">
        <v>107.80357211972778</v>
      </c>
    </row>
    <row r="9" spans="1:13" ht="15" customHeight="1" x14ac:dyDescent="0.25">
      <c r="A9" s="10" t="s">
        <v>20</v>
      </c>
      <c r="B9" s="47" t="s">
        <v>29</v>
      </c>
      <c r="C9" s="10" t="s">
        <v>72</v>
      </c>
      <c r="D9" s="48">
        <v>4475</v>
      </c>
      <c r="E9" s="49">
        <v>8552</v>
      </c>
      <c r="F9" s="49">
        <v>8885</v>
      </c>
      <c r="G9" s="50">
        <v>103.89382600561272</v>
      </c>
      <c r="H9" s="49">
        <v>6871506559</v>
      </c>
      <c r="I9" s="49">
        <v>6970325606</v>
      </c>
      <c r="J9" s="50">
        <v>101.43809870734346</v>
      </c>
      <c r="K9" s="49">
        <v>5322432738</v>
      </c>
      <c r="L9" s="49">
        <v>5583955468</v>
      </c>
      <c r="M9" s="50">
        <v>104.91359389349977</v>
      </c>
    </row>
    <row r="10" spans="1:13" ht="15" customHeight="1" x14ac:dyDescent="0.25">
      <c r="A10" s="10" t="s">
        <v>17</v>
      </c>
      <c r="B10" s="47" t="s">
        <v>29</v>
      </c>
      <c r="C10" s="10" t="s">
        <v>72</v>
      </c>
      <c r="D10" s="48">
        <v>961</v>
      </c>
      <c r="E10" s="49">
        <v>824</v>
      </c>
      <c r="F10" s="49">
        <v>823</v>
      </c>
      <c r="G10" s="50">
        <v>99.878640776699029</v>
      </c>
      <c r="H10" s="49">
        <v>498690561</v>
      </c>
      <c r="I10" s="49">
        <v>541613800</v>
      </c>
      <c r="J10" s="50">
        <v>108.60718897785596</v>
      </c>
      <c r="K10" s="49">
        <v>478701142</v>
      </c>
      <c r="L10" s="49">
        <v>520778119</v>
      </c>
      <c r="M10" s="50">
        <v>108.78982172973383</v>
      </c>
    </row>
    <row r="11" spans="1:13" ht="15" customHeight="1" x14ac:dyDescent="0.25">
      <c r="A11" s="10" t="s">
        <v>3</v>
      </c>
      <c r="B11" s="47" t="s">
        <v>29</v>
      </c>
      <c r="C11" s="53" t="s">
        <v>72</v>
      </c>
      <c r="D11" s="48">
        <v>476</v>
      </c>
      <c r="E11" s="49">
        <v>373</v>
      </c>
      <c r="F11" s="49">
        <v>479</v>
      </c>
      <c r="G11" s="19">
        <v>128.41823056300268</v>
      </c>
      <c r="H11" s="18">
        <v>124047401</v>
      </c>
      <c r="I11" s="18">
        <v>143725069</v>
      </c>
      <c r="J11" s="19">
        <v>115.86302320030066</v>
      </c>
      <c r="K11" s="18">
        <v>117148607</v>
      </c>
      <c r="L11" s="18">
        <v>134866773</v>
      </c>
      <c r="M11" s="19">
        <v>115.12452128432051</v>
      </c>
    </row>
    <row r="12" spans="1:13" ht="15" customHeight="1" x14ac:dyDescent="0.25">
      <c r="A12" s="10" t="s">
        <v>5</v>
      </c>
      <c r="B12" s="47" t="s">
        <v>29</v>
      </c>
      <c r="C12" s="10" t="s">
        <v>72</v>
      </c>
      <c r="D12" s="48">
        <v>322</v>
      </c>
      <c r="E12" s="49">
        <v>329</v>
      </c>
      <c r="F12" s="49">
        <v>412</v>
      </c>
      <c r="G12" s="19">
        <v>125.22796352583588</v>
      </c>
      <c r="H12" s="18">
        <v>122973882</v>
      </c>
      <c r="I12" s="18">
        <v>131240111</v>
      </c>
      <c r="J12" s="19">
        <v>106.7219387284204</v>
      </c>
      <c r="K12" s="18">
        <v>114263299</v>
      </c>
      <c r="L12" s="18">
        <v>129937829</v>
      </c>
      <c r="M12" s="19">
        <v>113.71790429401132</v>
      </c>
    </row>
    <row r="13" spans="1:13" ht="15" customHeight="1" x14ac:dyDescent="0.25">
      <c r="A13" s="10" t="s">
        <v>1</v>
      </c>
      <c r="B13" s="47" t="s">
        <v>29</v>
      </c>
      <c r="C13" s="53" t="s">
        <v>72</v>
      </c>
      <c r="D13" s="48">
        <v>359</v>
      </c>
      <c r="E13" s="49">
        <v>298</v>
      </c>
      <c r="F13" s="49">
        <v>397</v>
      </c>
      <c r="G13" s="19">
        <v>133.22147651006711</v>
      </c>
      <c r="H13" s="18">
        <v>88116925</v>
      </c>
      <c r="I13" s="18">
        <v>107517568</v>
      </c>
      <c r="J13" s="19">
        <v>122.01693148052999</v>
      </c>
      <c r="K13" s="18">
        <v>84197812</v>
      </c>
      <c r="L13" s="18">
        <v>101772154</v>
      </c>
      <c r="M13" s="19">
        <v>120.8726825347908</v>
      </c>
    </row>
    <row r="14" spans="1:13" ht="15" customHeight="1" x14ac:dyDescent="0.25">
      <c r="A14" s="10" t="s">
        <v>8</v>
      </c>
      <c r="B14" s="47" t="s">
        <v>29</v>
      </c>
      <c r="C14" s="10" t="s">
        <v>72</v>
      </c>
      <c r="D14" s="48">
        <v>200</v>
      </c>
      <c r="E14" s="49">
        <v>194</v>
      </c>
      <c r="F14" s="49">
        <v>208</v>
      </c>
      <c r="G14" s="19">
        <v>107.21649484536083</v>
      </c>
      <c r="H14" s="18">
        <v>64728378</v>
      </c>
      <c r="I14" s="18">
        <v>72946939</v>
      </c>
      <c r="J14" s="19">
        <v>112.69699821614563</v>
      </c>
      <c r="K14" s="18">
        <v>60628023</v>
      </c>
      <c r="L14" s="18">
        <v>68694103</v>
      </c>
      <c r="M14" s="19">
        <v>113.30421082673271</v>
      </c>
    </row>
    <row r="15" spans="1:13" ht="15" customHeight="1" x14ac:dyDescent="0.25">
      <c r="A15" s="10" t="s">
        <v>19</v>
      </c>
      <c r="B15" s="47" t="s">
        <v>29</v>
      </c>
      <c r="C15" s="53" t="s">
        <v>72</v>
      </c>
      <c r="D15" s="48">
        <v>341</v>
      </c>
      <c r="E15" s="49">
        <v>372</v>
      </c>
      <c r="F15" s="49">
        <v>423</v>
      </c>
      <c r="G15" s="19">
        <v>113.70967741935485</v>
      </c>
      <c r="H15" s="18">
        <v>120778731</v>
      </c>
      <c r="I15" s="18">
        <v>125439321</v>
      </c>
      <c r="J15" s="19">
        <v>103.85878371250648</v>
      </c>
      <c r="K15" s="18">
        <v>104229460</v>
      </c>
      <c r="L15" s="18">
        <v>121267758</v>
      </c>
      <c r="M15" s="19">
        <v>116.34691189995611</v>
      </c>
    </row>
    <row r="16" spans="1:13" ht="15" customHeight="1" x14ac:dyDescent="0.25">
      <c r="A16" s="10" t="s">
        <v>13</v>
      </c>
      <c r="B16" s="47" t="s">
        <v>29</v>
      </c>
      <c r="C16" s="10" t="s">
        <v>72</v>
      </c>
      <c r="D16" s="48">
        <v>956</v>
      </c>
      <c r="E16" s="49">
        <v>1337</v>
      </c>
      <c r="F16" s="49">
        <v>1716</v>
      </c>
      <c r="G16" s="19">
        <v>128.34704562453254</v>
      </c>
      <c r="H16" s="18">
        <v>381852611</v>
      </c>
      <c r="I16" s="18">
        <v>458064452</v>
      </c>
      <c r="J16" s="19">
        <v>119.95844438523429</v>
      </c>
      <c r="K16" s="18">
        <v>370735243</v>
      </c>
      <c r="L16" s="18">
        <v>444997803</v>
      </c>
      <c r="M16" s="19">
        <v>120.03115738311396</v>
      </c>
    </row>
    <row r="17" spans="1:13" ht="15" customHeight="1" x14ac:dyDescent="0.25">
      <c r="A17" s="10" t="s">
        <v>10</v>
      </c>
      <c r="B17" s="47" t="s">
        <v>29</v>
      </c>
      <c r="C17" s="10" t="s">
        <v>72</v>
      </c>
      <c r="D17" s="48">
        <v>244</v>
      </c>
      <c r="E17" s="49">
        <v>305</v>
      </c>
      <c r="F17" s="49">
        <v>391</v>
      </c>
      <c r="G17" s="19">
        <v>128.19672131147541</v>
      </c>
      <c r="H17" s="18">
        <v>63763694</v>
      </c>
      <c r="I17" s="18">
        <v>80748620</v>
      </c>
      <c r="J17" s="19">
        <v>126.63729927566618</v>
      </c>
      <c r="K17" s="18">
        <v>62476845</v>
      </c>
      <c r="L17" s="18">
        <v>78570701</v>
      </c>
      <c r="M17" s="19">
        <v>125.75971305849392</v>
      </c>
    </row>
    <row r="18" spans="1:13" ht="15" customHeight="1" x14ac:dyDescent="0.25">
      <c r="A18" s="10" t="s">
        <v>7</v>
      </c>
      <c r="B18" s="47" t="s">
        <v>29</v>
      </c>
      <c r="C18" s="10" t="s">
        <v>72</v>
      </c>
      <c r="D18" s="48">
        <v>1219</v>
      </c>
      <c r="E18" s="49">
        <v>1553</v>
      </c>
      <c r="F18" s="49">
        <v>1630</v>
      </c>
      <c r="G18" s="16">
        <v>104.95814552479072</v>
      </c>
      <c r="H18" s="15">
        <v>708766625</v>
      </c>
      <c r="I18" s="15">
        <v>793683154</v>
      </c>
      <c r="J18" s="16">
        <v>111.98088707972104</v>
      </c>
      <c r="K18" s="15">
        <v>661581281</v>
      </c>
      <c r="L18" s="15">
        <v>715526637</v>
      </c>
      <c r="M18" s="16">
        <v>108.15400277324352</v>
      </c>
    </row>
    <row r="19" spans="1:13" ht="15" customHeight="1" x14ac:dyDescent="0.25">
      <c r="A19" s="10" t="s">
        <v>2</v>
      </c>
      <c r="B19" s="47" t="s">
        <v>29</v>
      </c>
      <c r="C19" s="10" t="s">
        <v>72</v>
      </c>
      <c r="D19" s="48">
        <v>517</v>
      </c>
      <c r="E19" s="49">
        <v>832</v>
      </c>
      <c r="F19" s="49">
        <v>852</v>
      </c>
      <c r="G19" s="16">
        <v>102.40384615384615</v>
      </c>
      <c r="H19" s="15">
        <v>195234408</v>
      </c>
      <c r="I19" s="15">
        <v>226451806</v>
      </c>
      <c r="J19" s="16">
        <v>115.98970095476201</v>
      </c>
      <c r="K19" s="15">
        <v>188066039</v>
      </c>
      <c r="L19" s="15">
        <v>224547945</v>
      </c>
      <c r="M19" s="16">
        <v>119.39845502887418</v>
      </c>
    </row>
    <row r="20" spans="1:13" ht="15" customHeight="1" x14ac:dyDescent="0.25">
      <c r="A20" s="10" t="s">
        <v>16</v>
      </c>
      <c r="B20" s="47" t="s">
        <v>29</v>
      </c>
      <c r="C20" s="10" t="s">
        <v>72</v>
      </c>
      <c r="D20" s="48">
        <v>1591</v>
      </c>
      <c r="E20" s="49">
        <v>2616</v>
      </c>
      <c r="F20" s="49">
        <v>2820</v>
      </c>
      <c r="G20" s="16">
        <v>107.79816513761469</v>
      </c>
      <c r="H20" s="15">
        <v>916973909</v>
      </c>
      <c r="I20" s="15">
        <v>1031030473</v>
      </c>
      <c r="J20" s="16">
        <v>112.43836524469748</v>
      </c>
      <c r="K20" s="15">
        <v>896457613</v>
      </c>
      <c r="L20" s="15">
        <v>988725255</v>
      </c>
      <c r="M20" s="16">
        <v>110.29247124035524</v>
      </c>
    </row>
    <row r="21" spans="1:13" ht="15" customHeight="1" x14ac:dyDescent="0.25">
      <c r="A21" s="10" t="s">
        <v>14</v>
      </c>
      <c r="B21" s="47" t="s">
        <v>29</v>
      </c>
      <c r="C21" s="10" t="s">
        <v>72</v>
      </c>
      <c r="D21" s="48">
        <v>423</v>
      </c>
      <c r="E21" s="49">
        <v>627</v>
      </c>
      <c r="F21" s="49">
        <v>761</v>
      </c>
      <c r="G21" s="16">
        <v>121.37161084529507</v>
      </c>
      <c r="H21" s="15">
        <v>178156962</v>
      </c>
      <c r="I21" s="15">
        <v>216491874</v>
      </c>
      <c r="J21" s="16">
        <v>121.51749309690183</v>
      </c>
      <c r="K21" s="15">
        <v>174877172</v>
      </c>
      <c r="L21" s="15">
        <v>205794600</v>
      </c>
      <c r="M21" s="16">
        <v>117.67951050809535</v>
      </c>
    </row>
    <row r="22" spans="1:13" ht="15" customHeight="1" x14ac:dyDescent="0.25">
      <c r="A22" s="10" t="s">
        <v>4</v>
      </c>
      <c r="B22" s="47" t="s">
        <v>29</v>
      </c>
      <c r="C22" s="53" t="s">
        <v>72</v>
      </c>
      <c r="D22" s="48">
        <v>497</v>
      </c>
      <c r="E22" s="49">
        <v>565</v>
      </c>
      <c r="F22" s="49">
        <v>668</v>
      </c>
      <c r="G22" s="16">
        <v>118.23008849557522</v>
      </c>
      <c r="H22" s="15">
        <v>188690289</v>
      </c>
      <c r="I22" s="15">
        <v>216250135</v>
      </c>
      <c r="J22" s="16">
        <v>114.60586347398089</v>
      </c>
      <c r="K22" s="15">
        <v>178074029</v>
      </c>
      <c r="L22" s="15">
        <v>206336708</v>
      </c>
      <c r="M22" s="16">
        <v>115.87130878023768</v>
      </c>
    </row>
    <row r="23" spans="1:13" ht="15" customHeight="1" x14ac:dyDescent="0.25">
      <c r="A23" s="10" t="s">
        <v>9</v>
      </c>
      <c r="B23" s="47" t="s">
        <v>29</v>
      </c>
      <c r="C23" s="53" t="s">
        <v>72</v>
      </c>
      <c r="D23" s="48">
        <v>217</v>
      </c>
      <c r="E23" s="49">
        <v>313</v>
      </c>
      <c r="F23" s="49">
        <v>385</v>
      </c>
      <c r="G23" s="16">
        <v>123.00319488817892</v>
      </c>
      <c r="H23" s="15">
        <v>53808921</v>
      </c>
      <c r="I23" s="15">
        <v>70428911</v>
      </c>
      <c r="J23" s="16">
        <v>130.88705309664172</v>
      </c>
      <c r="K23" s="15">
        <v>51992159</v>
      </c>
      <c r="L23" s="15">
        <v>68281203</v>
      </c>
      <c r="M23" s="16">
        <v>131.32980878905221</v>
      </c>
    </row>
    <row r="24" spans="1:13" ht="15" customHeight="1" x14ac:dyDescent="0.25">
      <c r="A24" s="10" t="s">
        <v>15</v>
      </c>
      <c r="B24" s="47" t="s">
        <v>29</v>
      </c>
      <c r="C24" s="53" t="s">
        <v>72</v>
      </c>
      <c r="D24" s="48">
        <v>479</v>
      </c>
      <c r="E24" s="49">
        <v>645</v>
      </c>
      <c r="F24" s="49">
        <v>633</v>
      </c>
      <c r="G24" s="16">
        <v>98.139534883720927</v>
      </c>
      <c r="H24" s="15">
        <v>140791308</v>
      </c>
      <c r="I24" s="15">
        <v>173768968</v>
      </c>
      <c r="J24" s="16">
        <v>123.42307949862928</v>
      </c>
      <c r="K24" s="15">
        <v>133992075</v>
      </c>
      <c r="L24" s="15">
        <v>167619748</v>
      </c>
      <c r="M24" s="16">
        <v>125.09676262570007</v>
      </c>
    </row>
    <row r="25" spans="1:13" ht="15" customHeight="1" x14ac:dyDescent="0.25">
      <c r="A25" s="12" t="s">
        <v>12</v>
      </c>
      <c r="B25" s="17" t="s">
        <v>29</v>
      </c>
      <c r="C25" s="10" t="s">
        <v>72</v>
      </c>
      <c r="D25" s="21">
        <v>665</v>
      </c>
      <c r="E25" s="18">
        <v>655</v>
      </c>
      <c r="F25" s="18">
        <v>696</v>
      </c>
      <c r="G25" s="19">
        <v>106.25954198473282</v>
      </c>
      <c r="H25" s="18">
        <v>320102566</v>
      </c>
      <c r="I25" s="18">
        <v>345285115</v>
      </c>
      <c r="J25" s="19">
        <v>107.86702503347006</v>
      </c>
      <c r="K25" s="18">
        <v>286550481</v>
      </c>
      <c r="L25" s="18">
        <v>323360259</v>
      </c>
      <c r="M25" s="19">
        <v>112.84582663115475</v>
      </c>
    </row>
    <row r="26" spans="1:13" ht="15" customHeight="1" x14ac:dyDescent="0.25">
      <c r="A26" s="12" t="s">
        <v>0</v>
      </c>
      <c r="B26" s="17" t="s">
        <v>29</v>
      </c>
      <c r="C26" s="10" t="s">
        <v>72</v>
      </c>
      <c r="D26" s="21">
        <v>936</v>
      </c>
      <c r="E26" s="18">
        <v>571</v>
      </c>
      <c r="F26" s="18">
        <v>695</v>
      </c>
      <c r="G26" s="19">
        <v>121.71628721541157</v>
      </c>
      <c r="H26" s="18">
        <v>304812562</v>
      </c>
      <c r="I26" s="18">
        <v>367349205</v>
      </c>
      <c r="J26" s="19">
        <v>120.51642576331878</v>
      </c>
      <c r="K26" s="18">
        <v>297526544</v>
      </c>
      <c r="L26" s="18">
        <v>357943083</v>
      </c>
      <c r="M26" s="19">
        <v>120.30626853918621</v>
      </c>
    </row>
    <row r="27" spans="1:13" x14ac:dyDescent="0.25">
      <c r="A27" s="91" t="s">
        <v>75</v>
      </c>
      <c r="B27" s="92" t="s">
        <v>29</v>
      </c>
      <c r="C27" s="93" t="s">
        <v>72</v>
      </c>
      <c r="D27" s="94">
        <f>SUM(D6:D26)</f>
        <v>16095</v>
      </c>
      <c r="E27" s="95">
        <f>SUM(E6:E26)</f>
        <v>22973</v>
      </c>
      <c r="F27" s="95">
        <f>SUM(F6:F26)</f>
        <v>25087</v>
      </c>
      <c r="G27" s="96">
        <f>F27/E27*100</f>
        <v>109.2021068210508</v>
      </c>
      <c r="H27" s="95">
        <f>SUM(H6:H26)</f>
        <v>12043063573</v>
      </c>
      <c r="I27" s="95">
        <f>SUM(I6:I26)</f>
        <v>12869810145</v>
      </c>
      <c r="J27" s="96">
        <f>I27/H27*100</f>
        <v>106.86491910458341</v>
      </c>
      <c r="K27" s="95">
        <f>SUM(K6:K26)</f>
        <v>10250349106</v>
      </c>
      <c r="L27" s="95">
        <f>SUM(L6:L26)</f>
        <v>11182376390</v>
      </c>
      <c r="M27" s="97">
        <f>L27/K27*100</f>
        <v>109.0926394248801</v>
      </c>
    </row>
    <row r="29" spans="1:13" x14ac:dyDescent="0.25">
      <c r="A29" s="2" t="s">
        <v>62</v>
      </c>
    </row>
  </sheetData>
  <sortState ref="A34:M54">
    <sortCondition ref="D34:D54"/>
  </sortState>
  <mergeCells count="7">
    <mergeCell ref="H4:J4"/>
    <mergeCell ref="K4:M4"/>
    <mergeCell ref="A4:A5"/>
    <mergeCell ref="B4:B5"/>
    <mergeCell ref="C4:C5"/>
    <mergeCell ref="D4:D5"/>
    <mergeCell ref="E4:G4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2" sqref="A2"/>
    </sheetView>
  </sheetViews>
  <sheetFormatPr defaultRowHeight="12.75" x14ac:dyDescent="0.25"/>
  <cols>
    <col min="1" max="1" width="23.5703125" style="8" bestFit="1" customWidth="1"/>
    <col min="2" max="2" width="6" style="6" customWidth="1"/>
    <col min="3" max="3" width="27.28515625" style="4" customWidth="1"/>
    <col min="4" max="4" width="6.7109375" style="5" customWidth="1"/>
    <col min="5" max="5" width="15.28515625" style="5" customWidth="1"/>
    <col min="6" max="6" width="17" style="5" customWidth="1"/>
    <col min="7" max="7" width="6.7109375" style="7" customWidth="1"/>
    <col min="8" max="9" width="12.7109375" style="5" customWidth="1"/>
    <col min="10" max="10" width="7.5703125" style="7" customWidth="1"/>
    <col min="11" max="12" width="12.7109375" style="5" customWidth="1"/>
    <col min="13" max="13" width="6.7109375" style="7" customWidth="1"/>
    <col min="14" max="256" width="9.140625" style="4"/>
    <col min="257" max="257" width="23.5703125" style="4" bestFit="1" customWidth="1"/>
    <col min="258" max="258" width="5.140625" style="4" bestFit="1" customWidth="1"/>
    <col min="259" max="259" width="70.7109375" style="4" customWidth="1"/>
    <col min="260" max="263" width="6.7109375" style="4" customWidth="1"/>
    <col min="264" max="265" width="12.7109375" style="4" customWidth="1"/>
    <col min="266" max="266" width="7.5703125" style="4" customWidth="1"/>
    <col min="267" max="268" width="12.7109375" style="4" customWidth="1"/>
    <col min="269" max="269" width="6.7109375" style="4" customWidth="1"/>
    <col min="270" max="512" width="9.140625" style="4"/>
    <col min="513" max="513" width="23.5703125" style="4" bestFit="1" customWidth="1"/>
    <col min="514" max="514" width="5.140625" style="4" bestFit="1" customWidth="1"/>
    <col min="515" max="515" width="70.7109375" style="4" customWidth="1"/>
    <col min="516" max="519" width="6.7109375" style="4" customWidth="1"/>
    <col min="520" max="521" width="12.7109375" style="4" customWidth="1"/>
    <col min="522" max="522" width="7.5703125" style="4" customWidth="1"/>
    <col min="523" max="524" width="12.7109375" style="4" customWidth="1"/>
    <col min="525" max="525" width="6.7109375" style="4" customWidth="1"/>
    <col min="526" max="768" width="9.140625" style="4"/>
    <col min="769" max="769" width="23.5703125" style="4" bestFit="1" customWidth="1"/>
    <col min="770" max="770" width="5.140625" style="4" bestFit="1" customWidth="1"/>
    <col min="771" max="771" width="70.7109375" style="4" customWidth="1"/>
    <col min="772" max="775" width="6.7109375" style="4" customWidth="1"/>
    <col min="776" max="777" width="12.7109375" style="4" customWidth="1"/>
    <col min="778" max="778" width="7.5703125" style="4" customWidth="1"/>
    <col min="779" max="780" width="12.7109375" style="4" customWidth="1"/>
    <col min="781" max="781" width="6.7109375" style="4" customWidth="1"/>
    <col min="782" max="1024" width="9.140625" style="4"/>
    <col min="1025" max="1025" width="23.5703125" style="4" bestFit="1" customWidth="1"/>
    <col min="1026" max="1026" width="5.140625" style="4" bestFit="1" customWidth="1"/>
    <col min="1027" max="1027" width="70.7109375" style="4" customWidth="1"/>
    <col min="1028" max="1031" width="6.7109375" style="4" customWidth="1"/>
    <col min="1032" max="1033" width="12.7109375" style="4" customWidth="1"/>
    <col min="1034" max="1034" width="7.5703125" style="4" customWidth="1"/>
    <col min="1035" max="1036" width="12.7109375" style="4" customWidth="1"/>
    <col min="1037" max="1037" width="6.7109375" style="4" customWidth="1"/>
    <col min="1038" max="1280" width="9.140625" style="4"/>
    <col min="1281" max="1281" width="23.5703125" style="4" bestFit="1" customWidth="1"/>
    <col min="1282" max="1282" width="5.140625" style="4" bestFit="1" customWidth="1"/>
    <col min="1283" max="1283" width="70.7109375" style="4" customWidth="1"/>
    <col min="1284" max="1287" width="6.7109375" style="4" customWidth="1"/>
    <col min="1288" max="1289" width="12.7109375" style="4" customWidth="1"/>
    <col min="1290" max="1290" width="7.5703125" style="4" customWidth="1"/>
    <col min="1291" max="1292" width="12.7109375" style="4" customWidth="1"/>
    <col min="1293" max="1293" width="6.7109375" style="4" customWidth="1"/>
    <col min="1294" max="1536" width="9.140625" style="4"/>
    <col min="1537" max="1537" width="23.5703125" style="4" bestFit="1" customWidth="1"/>
    <col min="1538" max="1538" width="5.140625" style="4" bestFit="1" customWidth="1"/>
    <col min="1539" max="1539" width="70.7109375" style="4" customWidth="1"/>
    <col min="1540" max="1543" width="6.7109375" style="4" customWidth="1"/>
    <col min="1544" max="1545" width="12.7109375" style="4" customWidth="1"/>
    <col min="1546" max="1546" width="7.5703125" style="4" customWidth="1"/>
    <col min="1547" max="1548" width="12.7109375" style="4" customWidth="1"/>
    <col min="1549" max="1549" width="6.7109375" style="4" customWidth="1"/>
    <col min="1550" max="1792" width="9.140625" style="4"/>
    <col min="1793" max="1793" width="23.5703125" style="4" bestFit="1" customWidth="1"/>
    <col min="1794" max="1794" width="5.140625" style="4" bestFit="1" customWidth="1"/>
    <col min="1795" max="1795" width="70.7109375" style="4" customWidth="1"/>
    <col min="1796" max="1799" width="6.7109375" style="4" customWidth="1"/>
    <col min="1800" max="1801" width="12.7109375" style="4" customWidth="1"/>
    <col min="1802" max="1802" width="7.5703125" style="4" customWidth="1"/>
    <col min="1803" max="1804" width="12.7109375" style="4" customWidth="1"/>
    <col min="1805" max="1805" width="6.7109375" style="4" customWidth="1"/>
    <col min="1806" max="2048" width="9.140625" style="4"/>
    <col min="2049" max="2049" width="23.5703125" style="4" bestFit="1" customWidth="1"/>
    <col min="2050" max="2050" width="5.140625" style="4" bestFit="1" customWidth="1"/>
    <col min="2051" max="2051" width="70.7109375" style="4" customWidth="1"/>
    <col min="2052" max="2055" width="6.7109375" style="4" customWidth="1"/>
    <col min="2056" max="2057" width="12.7109375" style="4" customWidth="1"/>
    <col min="2058" max="2058" width="7.5703125" style="4" customWidth="1"/>
    <col min="2059" max="2060" width="12.7109375" style="4" customWidth="1"/>
    <col min="2061" max="2061" width="6.7109375" style="4" customWidth="1"/>
    <col min="2062" max="2304" width="9.140625" style="4"/>
    <col min="2305" max="2305" width="23.5703125" style="4" bestFit="1" customWidth="1"/>
    <col min="2306" max="2306" width="5.140625" style="4" bestFit="1" customWidth="1"/>
    <col min="2307" max="2307" width="70.7109375" style="4" customWidth="1"/>
    <col min="2308" max="2311" width="6.7109375" style="4" customWidth="1"/>
    <col min="2312" max="2313" width="12.7109375" style="4" customWidth="1"/>
    <col min="2314" max="2314" width="7.5703125" style="4" customWidth="1"/>
    <col min="2315" max="2316" width="12.7109375" style="4" customWidth="1"/>
    <col min="2317" max="2317" width="6.7109375" style="4" customWidth="1"/>
    <col min="2318" max="2560" width="9.140625" style="4"/>
    <col min="2561" max="2561" width="23.5703125" style="4" bestFit="1" customWidth="1"/>
    <col min="2562" max="2562" width="5.140625" style="4" bestFit="1" customWidth="1"/>
    <col min="2563" max="2563" width="70.7109375" style="4" customWidth="1"/>
    <col min="2564" max="2567" width="6.7109375" style="4" customWidth="1"/>
    <col min="2568" max="2569" width="12.7109375" style="4" customWidth="1"/>
    <col min="2570" max="2570" width="7.5703125" style="4" customWidth="1"/>
    <col min="2571" max="2572" width="12.7109375" style="4" customWidth="1"/>
    <col min="2573" max="2573" width="6.7109375" style="4" customWidth="1"/>
    <col min="2574" max="2816" width="9.140625" style="4"/>
    <col min="2817" max="2817" width="23.5703125" style="4" bestFit="1" customWidth="1"/>
    <col min="2818" max="2818" width="5.140625" style="4" bestFit="1" customWidth="1"/>
    <col min="2819" max="2819" width="70.7109375" style="4" customWidth="1"/>
    <col min="2820" max="2823" width="6.7109375" style="4" customWidth="1"/>
    <col min="2824" max="2825" width="12.7109375" style="4" customWidth="1"/>
    <col min="2826" max="2826" width="7.5703125" style="4" customWidth="1"/>
    <col min="2827" max="2828" width="12.7109375" style="4" customWidth="1"/>
    <col min="2829" max="2829" width="6.7109375" style="4" customWidth="1"/>
    <col min="2830" max="3072" width="9.140625" style="4"/>
    <col min="3073" max="3073" width="23.5703125" style="4" bestFit="1" customWidth="1"/>
    <col min="3074" max="3074" width="5.140625" style="4" bestFit="1" customWidth="1"/>
    <col min="3075" max="3075" width="70.7109375" style="4" customWidth="1"/>
    <col min="3076" max="3079" width="6.7109375" style="4" customWidth="1"/>
    <col min="3080" max="3081" width="12.7109375" style="4" customWidth="1"/>
    <col min="3082" max="3082" width="7.5703125" style="4" customWidth="1"/>
    <col min="3083" max="3084" width="12.7109375" style="4" customWidth="1"/>
    <col min="3085" max="3085" width="6.7109375" style="4" customWidth="1"/>
    <col min="3086" max="3328" width="9.140625" style="4"/>
    <col min="3329" max="3329" width="23.5703125" style="4" bestFit="1" customWidth="1"/>
    <col min="3330" max="3330" width="5.140625" style="4" bestFit="1" customWidth="1"/>
    <col min="3331" max="3331" width="70.7109375" style="4" customWidth="1"/>
    <col min="3332" max="3335" width="6.7109375" style="4" customWidth="1"/>
    <col min="3336" max="3337" width="12.7109375" style="4" customWidth="1"/>
    <col min="3338" max="3338" width="7.5703125" style="4" customWidth="1"/>
    <col min="3339" max="3340" width="12.7109375" style="4" customWidth="1"/>
    <col min="3341" max="3341" width="6.7109375" style="4" customWidth="1"/>
    <col min="3342" max="3584" width="9.140625" style="4"/>
    <col min="3585" max="3585" width="23.5703125" style="4" bestFit="1" customWidth="1"/>
    <col min="3586" max="3586" width="5.140625" style="4" bestFit="1" customWidth="1"/>
    <col min="3587" max="3587" width="70.7109375" style="4" customWidth="1"/>
    <col min="3588" max="3591" width="6.7109375" style="4" customWidth="1"/>
    <col min="3592" max="3593" width="12.7109375" style="4" customWidth="1"/>
    <col min="3594" max="3594" width="7.5703125" style="4" customWidth="1"/>
    <col min="3595" max="3596" width="12.7109375" style="4" customWidth="1"/>
    <col min="3597" max="3597" width="6.7109375" style="4" customWidth="1"/>
    <col min="3598" max="3840" width="9.140625" style="4"/>
    <col min="3841" max="3841" width="23.5703125" style="4" bestFit="1" customWidth="1"/>
    <col min="3842" max="3842" width="5.140625" style="4" bestFit="1" customWidth="1"/>
    <col min="3843" max="3843" width="70.7109375" style="4" customWidth="1"/>
    <col min="3844" max="3847" width="6.7109375" style="4" customWidth="1"/>
    <col min="3848" max="3849" width="12.7109375" style="4" customWidth="1"/>
    <col min="3850" max="3850" width="7.5703125" style="4" customWidth="1"/>
    <col min="3851" max="3852" width="12.7109375" style="4" customWidth="1"/>
    <col min="3853" max="3853" width="6.7109375" style="4" customWidth="1"/>
    <col min="3854" max="4096" width="9.140625" style="4"/>
    <col min="4097" max="4097" width="23.5703125" style="4" bestFit="1" customWidth="1"/>
    <col min="4098" max="4098" width="5.140625" style="4" bestFit="1" customWidth="1"/>
    <col min="4099" max="4099" width="70.7109375" style="4" customWidth="1"/>
    <col min="4100" max="4103" width="6.7109375" style="4" customWidth="1"/>
    <col min="4104" max="4105" width="12.7109375" style="4" customWidth="1"/>
    <col min="4106" max="4106" width="7.5703125" style="4" customWidth="1"/>
    <col min="4107" max="4108" width="12.7109375" style="4" customWidth="1"/>
    <col min="4109" max="4109" width="6.7109375" style="4" customWidth="1"/>
    <col min="4110" max="4352" width="9.140625" style="4"/>
    <col min="4353" max="4353" width="23.5703125" style="4" bestFit="1" customWidth="1"/>
    <col min="4354" max="4354" width="5.140625" style="4" bestFit="1" customWidth="1"/>
    <col min="4355" max="4355" width="70.7109375" style="4" customWidth="1"/>
    <col min="4356" max="4359" width="6.7109375" style="4" customWidth="1"/>
    <col min="4360" max="4361" width="12.7109375" style="4" customWidth="1"/>
    <col min="4362" max="4362" width="7.5703125" style="4" customWidth="1"/>
    <col min="4363" max="4364" width="12.7109375" style="4" customWidth="1"/>
    <col min="4365" max="4365" width="6.7109375" style="4" customWidth="1"/>
    <col min="4366" max="4608" width="9.140625" style="4"/>
    <col min="4609" max="4609" width="23.5703125" style="4" bestFit="1" customWidth="1"/>
    <col min="4610" max="4610" width="5.140625" style="4" bestFit="1" customWidth="1"/>
    <col min="4611" max="4611" width="70.7109375" style="4" customWidth="1"/>
    <col min="4612" max="4615" width="6.7109375" style="4" customWidth="1"/>
    <col min="4616" max="4617" width="12.7109375" style="4" customWidth="1"/>
    <col min="4618" max="4618" width="7.5703125" style="4" customWidth="1"/>
    <col min="4619" max="4620" width="12.7109375" style="4" customWidth="1"/>
    <col min="4621" max="4621" width="6.7109375" style="4" customWidth="1"/>
    <col min="4622" max="4864" width="9.140625" style="4"/>
    <col min="4865" max="4865" width="23.5703125" style="4" bestFit="1" customWidth="1"/>
    <col min="4866" max="4866" width="5.140625" style="4" bestFit="1" customWidth="1"/>
    <col min="4867" max="4867" width="70.7109375" style="4" customWidth="1"/>
    <col min="4868" max="4871" width="6.7109375" style="4" customWidth="1"/>
    <col min="4872" max="4873" width="12.7109375" style="4" customWidth="1"/>
    <col min="4874" max="4874" width="7.5703125" style="4" customWidth="1"/>
    <col min="4875" max="4876" width="12.7109375" style="4" customWidth="1"/>
    <col min="4877" max="4877" width="6.7109375" style="4" customWidth="1"/>
    <col min="4878" max="5120" width="9.140625" style="4"/>
    <col min="5121" max="5121" width="23.5703125" style="4" bestFit="1" customWidth="1"/>
    <col min="5122" max="5122" width="5.140625" style="4" bestFit="1" customWidth="1"/>
    <col min="5123" max="5123" width="70.7109375" style="4" customWidth="1"/>
    <col min="5124" max="5127" width="6.7109375" style="4" customWidth="1"/>
    <col min="5128" max="5129" width="12.7109375" style="4" customWidth="1"/>
    <col min="5130" max="5130" width="7.5703125" style="4" customWidth="1"/>
    <col min="5131" max="5132" width="12.7109375" style="4" customWidth="1"/>
    <col min="5133" max="5133" width="6.7109375" style="4" customWidth="1"/>
    <col min="5134" max="5376" width="9.140625" style="4"/>
    <col min="5377" max="5377" width="23.5703125" style="4" bestFit="1" customWidth="1"/>
    <col min="5378" max="5378" width="5.140625" style="4" bestFit="1" customWidth="1"/>
    <col min="5379" max="5379" width="70.7109375" style="4" customWidth="1"/>
    <col min="5380" max="5383" width="6.7109375" style="4" customWidth="1"/>
    <col min="5384" max="5385" width="12.7109375" style="4" customWidth="1"/>
    <col min="5386" max="5386" width="7.5703125" style="4" customWidth="1"/>
    <col min="5387" max="5388" width="12.7109375" style="4" customWidth="1"/>
    <col min="5389" max="5389" width="6.7109375" style="4" customWidth="1"/>
    <col min="5390" max="5632" width="9.140625" style="4"/>
    <col min="5633" max="5633" width="23.5703125" style="4" bestFit="1" customWidth="1"/>
    <col min="5634" max="5634" width="5.140625" style="4" bestFit="1" customWidth="1"/>
    <col min="5635" max="5635" width="70.7109375" style="4" customWidth="1"/>
    <col min="5636" max="5639" width="6.7109375" style="4" customWidth="1"/>
    <col min="5640" max="5641" width="12.7109375" style="4" customWidth="1"/>
    <col min="5642" max="5642" width="7.5703125" style="4" customWidth="1"/>
    <col min="5643" max="5644" width="12.7109375" style="4" customWidth="1"/>
    <col min="5645" max="5645" width="6.7109375" style="4" customWidth="1"/>
    <col min="5646" max="5888" width="9.140625" style="4"/>
    <col min="5889" max="5889" width="23.5703125" style="4" bestFit="1" customWidth="1"/>
    <col min="5890" max="5890" width="5.140625" style="4" bestFit="1" customWidth="1"/>
    <col min="5891" max="5891" width="70.7109375" style="4" customWidth="1"/>
    <col min="5892" max="5895" width="6.7109375" style="4" customWidth="1"/>
    <col min="5896" max="5897" width="12.7109375" style="4" customWidth="1"/>
    <col min="5898" max="5898" width="7.5703125" style="4" customWidth="1"/>
    <col min="5899" max="5900" width="12.7109375" style="4" customWidth="1"/>
    <col min="5901" max="5901" width="6.7109375" style="4" customWidth="1"/>
    <col min="5902" max="6144" width="9.140625" style="4"/>
    <col min="6145" max="6145" width="23.5703125" style="4" bestFit="1" customWidth="1"/>
    <col min="6146" max="6146" width="5.140625" style="4" bestFit="1" customWidth="1"/>
    <col min="6147" max="6147" width="70.7109375" style="4" customWidth="1"/>
    <col min="6148" max="6151" width="6.7109375" style="4" customWidth="1"/>
    <col min="6152" max="6153" width="12.7109375" style="4" customWidth="1"/>
    <col min="6154" max="6154" width="7.5703125" style="4" customWidth="1"/>
    <col min="6155" max="6156" width="12.7109375" style="4" customWidth="1"/>
    <col min="6157" max="6157" width="6.7109375" style="4" customWidth="1"/>
    <col min="6158" max="6400" width="9.140625" style="4"/>
    <col min="6401" max="6401" width="23.5703125" style="4" bestFit="1" customWidth="1"/>
    <col min="6402" max="6402" width="5.140625" style="4" bestFit="1" customWidth="1"/>
    <col min="6403" max="6403" width="70.7109375" style="4" customWidth="1"/>
    <col min="6404" max="6407" width="6.7109375" style="4" customWidth="1"/>
    <col min="6408" max="6409" width="12.7109375" style="4" customWidth="1"/>
    <col min="6410" max="6410" width="7.5703125" style="4" customWidth="1"/>
    <col min="6411" max="6412" width="12.7109375" style="4" customWidth="1"/>
    <col min="6413" max="6413" width="6.7109375" style="4" customWidth="1"/>
    <col min="6414" max="6656" width="9.140625" style="4"/>
    <col min="6657" max="6657" width="23.5703125" style="4" bestFit="1" customWidth="1"/>
    <col min="6658" max="6658" width="5.140625" style="4" bestFit="1" customWidth="1"/>
    <col min="6659" max="6659" width="70.7109375" style="4" customWidth="1"/>
    <col min="6660" max="6663" width="6.7109375" style="4" customWidth="1"/>
    <col min="6664" max="6665" width="12.7109375" style="4" customWidth="1"/>
    <col min="6666" max="6666" width="7.5703125" style="4" customWidth="1"/>
    <col min="6667" max="6668" width="12.7109375" style="4" customWidth="1"/>
    <col min="6669" max="6669" width="6.7109375" style="4" customWidth="1"/>
    <col min="6670" max="6912" width="9.140625" style="4"/>
    <col min="6913" max="6913" width="23.5703125" style="4" bestFit="1" customWidth="1"/>
    <col min="6914" max="6914" width="5.140625" style="4" bestFit="1" customWidth="1"/>
    <col min="6915" max="6915" width="70.7109375" style="4" customWidth="1"/>
    <col min="6916" max="6919" width="6.7109375" style="4" customWidth="1"/>
    <col min="6920" max="6921" width="12.7109375" style="4" customWidth="1"/>
    <col min="6922" max="6922" width="7.5703125" style="4" customWidth="1"/>
    <col min="6923" max="6924" width="12.7109375" style="4" customWidth="1"/>
    <col min="6925" max="6925" width="6.7109375" style="4" customWidth="1"/>
    <col min="6926" max="7168" width="9.140625" style="4"/>
    <col min="7169" max="7169" width="23.5703125" style="4" bestFit="1" customWidth="1"/>
    <col min="7170" max="7170" width="5.140625" style="4" bestFit="1" customWidth="1"/>
    <col min="7171" max="7171" width="70.7109375" style="4" customWidth="1"/>
    <col min="7172" max="7175" width="6.7109375" style="4" customWidth="1"/>
    <col min="7176" max="7177" width="12.7109375" style="4" customWidth="1"/>
    <col min="7178" max="7178" width="7.5703125" style="4" customWidth="1"/>
    <col min="7179" max="7180" width="12.7109375" style="4" customWidth="1"/>
    <col min="7181" max="7181" width="6.7109375" style="4" customWidth="1"/>
    <col min="7182" max="7424" width="9.140625" style="4"/>
    <col min="7425" max="7425" width="23.5703125" style="4" bestFit="1" customWidth="1"/>
    <col min="7426" max="7426" width="5.140625" style="4" bestFit="1" customWidth="1"/>
    <col min="7427" max="7427" width="70.7109375" style="4" customWidth="1"/>
    <col min="7428" max="7431" width="6.7109375" style="4" customWidth="1"/>
    <col min="7432" max="7433" width="12.7109375" style="4" customWidth="1"/>
    <col min="7434" max="7434" width="7.5703125" style="4" customWidth="1"/>
    <col min="7435" max="7436" width="12.7109375" style="4" customWidth="1"/>
    <col min="7437" max="7437" width="6.7109375" style="4" customWidth="1"/>
    <col min="7438" max="7680" width="9.140625" style="4"/>
    <col min="7681" max="7681" width="23.5703125" style="4" bestFit="1" customWidth="1"/>
    <col min="7682" max="7682" width="5.140625" style="4" bestFit="1" customWidth="1"/>
    <col min="7683" max="7683" width="70.7109375" style="4" customWidth="1"/>
    <col min="7684" max="7687" width="6.7109375" style="4" customWidth="1"/>
    <col min="7688" max="7689" width="12.7109375" style="4" customWidth="1"/>
    <col min="7690" max="7690" width="7.5703125" style="4" customWidth="1"/>
    <col min="7691" max="7692" width="12.7109375" style="4" customWidth="1"/>
    <col min="7693" max="7693" width="6.7109375" style="4" customWidth="1"/>
    <col min="7694" max="7936" width="9.140625" style="4"/>
    <col min="7937" max="7937" width="23.5703125" style="4" bestFit="1" customWidth="1"/>
    <col min="7938" max="7938" width="5.140625" style="4" bestFit="1" customWidth="1"/>
    <col min="7939" max="7939" width="70.7109375" style="4" customWidth="1"/>
    <col min="7940" max="7943" width="6.7109375" style="4" customWidth="1"/>
    <col min="7944" max="7945" width="12.7109375" style="4" customWidth="1"/>
    <col min="7946" max="7946" width="7.5703125" style="4" customWidth="1"/>
    <col min="7947" max="7948" width="12.7109375" style="4" customWidth="1"/>
    <col min="7949" max="7949" width="6.7109375" style="4" customWidth="1"/>
    <col min="7950" max="8192" width="9.140625" style="4"/>
    <col min="8193" max="8193" width="23.5703125" style="4" bestFit="1" customWidth="1"/>
    <col min="8194" max="8194" width="5.140625" style="4" bestFit="1" customWidth="1"/>
    <col min="8195" max="8195" width="70.7109375" style="4" customWidth="1"/>
    <col min="8196" max="8199" width="6.7109375" style="4" customWidth="1"/>
    <col min="8200" max="8201" width="12.7109375" style="4" customWidth="1"/>
    <col min="8202" max="8202" width="7.5703125" style="4" customWidth="1"/>
    <col min="8203" max="8204" width="12.7109375" style="4" customWidth="1"/>
    <col min="8205" max="8205" width="6.7109375" style="4" customWidth="1"/>
    <col min="8206" max="8448" width="9.140625" style="4"/>
    <col min="8449" max="8449" width="23.5703125" style="4" bestFit="1" customWidth="1"/>
    <col min="8450" max="8450" width="5.140625" style="4" bestFit="1" customWidth="1"/>
    <col min="8451" max="8451" width="70.7109375" style="4" customWidth="1"/>
    <col min="8452" max="8455" width="6.7109375" style="4" customWidth="1"/>
    <col min="8456" max="8457" width="12.7109375" style="4" customWidth="1"/>
    <col min="8458" max="8458" width="7.5703125" style="4" customWidth="1"/>
    <col min="8459" max="8460" width="12.7109375" style="4" customWidth="1"/>
    <col min="8461" max="8461" width="6.7109375" style="4" customWidth="1"/>
    <col min="8462" max="8704" width="9.140625" style="4"/>
    <col min="8705" max="8705" width="23.5703125" style="4" bestFit="1" customWidth="1"/>
    <col min="8706" max="8706" width="5.140625" style="4" bestFit="1" customWidth="1"/>
    <col min="8707" max="8707" width="70.7109375" style="4" customWidth="1"/>
    <col min="8708" max="8711" width="6.7109375" style="4" customWidth="1"/>
    <col min="8712" max="8713" width="12.7109375" style="4" customWidth="1"/>
    <col min="8714" max="8714" width="7.5703125" style="4" customWidth="1"/>
    <col min="8715" max="8716" width="12.7109375" style="4" customWidth="1"/>
    <col min="8717" max="8717" width="6.7109375" style="4" customWidth="1"/>
    <col min="8718" max="8960" width="9.140625" style="4"/>
    <col min="8961" max="8961" width="23.5703125" style="4" bestFit="1" customWidth="1"/>
    <col min="8962" max="8962" width="5.140625" style="4" bestFit="1" customWidth="1"/>
    <col min="8963" max="8963" width="70.7109375" style="4" customWidth="1"/>
    <col min="8964" max="8967" width="6.7109375" style="4" customWidth="1"/>
    <col min="8968" max="8969" width="12.7109375" style="4" customWidth="1"/>
    <col min="8970" max="8970" width="7.5703125" style="4" customWidth="1"/>
    <col min="8971" max="8972" width="12.7109375" style="4" customWidth="1"/>
    <col min="8973" max="8973" width="6.7109375" style="4" customWidth="1"/>
    <col min="8974" max="9216" width="9.140625" style="4"/>
    <col min="9217" max="9217" width="23.5703125" style="4" bestFit="1" customWidth="1"/>
    <col min="9218" max="9218" width="5.140625" style="4" bestFit="1" customWidth="1"/>
    <col min="9219" max="9219" width="70.7109375" style="4" customWidth="1"/>
    <col min="9220" max="9223" width="6.7109375" style="4" customWidth="1"/>
    <col min="9224" max="9225" width="12.7109375" style="4" customWidth="1"/>
    <col min="9226" max="9226" width="7.5703125" style="4" customWidth="1"/>
    <col min="9227" max="9228" width="12.7109375" style="4" customWidth="1"/>
    <col min="9229" max="9229" width="6.7109375" style="4" customWidth="1"/>
    <col min="9230" max="9472" width="9.140625" style="4"/>
    <col min="9473" max="9473" width="23.5703125" style="4" bestFit="1" customWidth="1"/>
    <col min="9474" max="9474" width="5.140625" style="4" bestFit="1" customWidth="1"/>
    <col min="9475" max="9475" width="70.7109375" style="4" customWidth="1"/>
    <col min="9476" max="9479" width="6.7109375" style="4" customWidth="1"/>
    <col min="9480" max="9481" width="12.7109375" style="4" customWidth="1"/>
    <col min="9482" max="9482" width="7.5703125" style="4" customWidth="1"/>
    <col min="9483" max="9484" width="12.7109375" style="4" customWidth="1"/>
    <col min="9485" max="9485" width="6.7109375" style="4" customWidth="1"/>
    <col min="9486" max="9728" width="9.140625" style="4"/>
    <col min="9729" max="9729" width="23.5703125" style="4" bestFit="1" customWidth="1"/>
    <col min="9730" max="9730" width="5.140625" style="4" bestFit="1" customWidth="1"/>
    <col min="9731" max="9731" width="70.7109375" style="4" customWidth="1"/>
    <col min="9732" max="9735" width="6.7109375" style="4" customWidth="1"/>
    <col min="9736" max="9737" width="12.7109375" style="4" customWidth="1"/>
    <col min="9738" max="9738" width="7.5703125" style="4" customWidth="1"/>
    <col min="9739" max="9740" width="12.7109375" style="4" customWidth="1"/>
    <col min="9741" max="9741" width="6.7109375" style="4" customWidth="1"/>
    <col min="9742" max="9984" width="9.140625" style="4"/>
    <col min="9985" max="9985" width="23.5703125" style="4" bestFit="1" customWidth="1"/>
    <col min="9986" max="9986" width="5.140625" style="4" bestFit="1" customWidth="1"/>
    <col min="9987" max="9987" width="70.7109375" style="4" customWidth="1"/>
    <col min="9988" max="9991" width="6.7109375" style="4" customWidth="1"/>
    <col min="9992" max="9993" width="12.7109375" style="4" customWidth="1"/>
    <col min="9994" max="9994" width="7.5703125" style="4" customWidth="1"/>
    <col min="9995" max="9996" width="12.7109375" style="4" customWidth="1"/>
    <col min="9997" max="9997" width="6.7109375" style="4" customWidth="1"/>
    <col min="9998" max="10240" width="9.140625" style="4"/>
    <col min="10241" max="10241" width="23.5703125" style="4" bestFit="1" customWidth="1"/>
    <col min="10242" max="10242" width="5.140625" style="4" bestFit="1" customWidth="1"/>
    <col min="10243" max="10243" width="70.7109375" style="4" customWidth="1"/>
    <col min="10244" max="10247" width="6.7109375" style="4" customWidth="1"/>
    <col min="10248" max="10249" width="12.7109375" style="4" customWidth="1"/>
    <col min="10250" max="10250" width="7.5703125" style="4" customWidth="1"/>
    <col min="10251" max="10252" width="12.7109375" style="4" customWidth="1"/>
    <col min="10253" max="10253" width="6.7109375" style="4" customWidth="1"/>
    <col min="10254" max="10496" width="9.140625" style="4"/>
    <col min="10497" max="10497" width="23.5703125" style="4" bestFit="1" customWidth="1"/>
    <col min="10498" max="10498" width="5.140625" style="4" bestFit="1" customWidth="1"/>
    <col min="10499" max="10499" width="70.7109375" style="4" customWidth="1"/>
    <col min="10500" max="10503" width="6.7109375" style="4" customWidth="1"/>
    <col min="10504" max="10505" width="12.7109375" style="4" customWidth="1"/>
    <col min="10506" max="10506" width="7.5703125" style="4" customWidth="1"/>
    <col min="10507" max="10508" width="12.7109375" style="4" customWidth="1"/>
    <col min="10509" max="10509" width="6.7109375" style="4" customWidth="1"/>
    <col min="10510" max="10752" width="9.140625" style="4"/>
    <col min="10753" max="10753" width="23.5703125" style="4" bestFit="1" customWidth="1"/>
    <col min="10754" max="10754" width="5.140625" style="4" bestFit="1" customWidth="1"/>
    <col min="10755" max="10755" width="70.7109375" style="4" customWidth="1"/>
    <col min="10756" max="10759" width="6.7109375" style="4" customWidth="1"/>
    <col min="10760" max="10761" width="12.7109375" style="4" customWidth="1"/>
    <col min="10762" max="10762" width="7.5703125" style="4" customWidth="1"/>
    <col min="10763" max="10764" width="12.7109375" style="4" customWidth="1"/>
    <col min="10765" max="10765" width="6.7109375" style="4" customWidth="1"/>
    <col min="10766" max="11008" width="9.140625" style="4"/>
    <col min="11009" max="11009" width="23.5703125" style="4" bestFit="1" customWidth="1"/>
    <col min="11010" max="11010" width="5.140625" style="4" bestFit="1" customWidth="1"/>
    <col min="11011" max="11011" width="70.7109375" style="4" customWidth="1"/>
    <col min="11012" max="11015" width="6.7109375" style="4" customWidth="1"/>
    <col min="11016" max="11017" width="12.7109375" style="4" customWidth="1"/>
    <col min="11018" max="11018" width="7.5703125" style="4" customWidth="1"/>
    <col min="11019" max="11020" width="12.7109375" style="4" customWidth="1"/>
    <col min="11021" max="11021" width="6.7109375" style="4" customWidth="1"/>
    <col min="11022" max="11264" width="9.140625" style="4"/>
    <col min="11265" max="11265" width="23.5703125" style="4" bestFit="1" customWidth="1"/>
    <col min="11266" max="11266" width="5.140625" style="4" bestFit="1" customWidth="1"/>
    <col min="11267" max="11267" width="70.7109375" style="4" customWidth="1"/>
    <col min="11268" max="11271" width="6.7109375" style="4" customWidth="1"/>
    <col min="11272" max="11273" width="12.7109375" style="4" customWidth="1"/>
    <col min="11274" max="11274" width="7.5703125" style="4" customWidth="1"/>
    <col min="11275" max="11276" width="12.7109375" style="4" customWidth="1"/>
    <col min="11277" max="11277" width="6.7109375" style="4" customWidth="1"/>
    <col min="11278" max="11520" width="9.140625" style="4"/>
    <col min="11521" max="11521" width="23.5703125" style="4" bestFit="1" customWidth="1"/>
    <col min="11522" max="11522" width="5.140625" style="4" bestFit="1" customWidth="1"/>
    <col min="11523" max="11523" width="70.7109375" style="4" customWidth="1"/>
    <col min="11524" max="11527" width="6.7109375" style="4" customWidth="1"/>
    <col min="11528" max="11529" width="12.7109375" style="4" customWidth="1"/>
    <col min="11530" max="11530" width="7.5703125" style="4" customWidth="1"/>
    <col min="11531" max="11532" width="12.7109375" style="4" customWidth="1"/>
    <col min="11533" max="11533" width="6.7109375" style="4" customWidth="1"/>
    <col min="11534" max="11776" width="9.140625" style="4"/>
    <col min="11777" max="11777" width="23.5703125" style="4" bestFit="1" customWidth="1"/>
    <col min="11778" max="11778" width="5.140625" style="4" bestFit="1" customWidth="1"/>
    <col min="11779" max="11779" width="70.7109375" style="4" customWidth="1"/>
    <col min="11780" max="11783" width="6.7109375" style="4" customWidth="1"/>
    <col min="11784" max="11785" width="12.7109375" style="4" customWidth="1"/>
    <col min="11786" max="11786" width="7.5703125" style="4" customWidth="1"/>
    <col min="11787" max="11788" width="12.7109375" style="4" customWidth="1"/>
    <col min="11789" max="11789" width="6.7109375" style="4" customWidth="1"/>
    <col min="11790" max="12032" width="9.140625" style="4"/>
    <col min="12033" max="12033" width="23.5703125" style="4" bestFit="1" customWidth="1"/>
    <col min="12034" max="12034" width="5.140625" style="4" bestFit="1" customWidth="1"/>
    <col min="12035" max="12035" width="70.7109375" style="4" customWidth="1"/>
    <col min="12036" max="12039" width="6.7109375" style="4" customWidth="1"/>
    <col min="12040" max="12041" width="12.7109375" style="4" customWidth="1"/>
    <col min="12042" max="12042" width="7.5703125" style="4" customWidth="1"/>
    <col min="12043" max="12044" width="12.7109375" style="4" customWidth="1"/>
    <col min="12045" max="12045" width="6.7109375" style="4" customWidth="1"/>
    <col min="12046" max="12288" width="9.140625" style="4"/>
    <col min="12289" max="12289" width="23.5703125" style="4" bestFit="1" customWidth="1"/>
    <col min="12290" max="12290" width="5.140625" style="4" bestFit="1" customWidth="1"/>
    <col min="12291" max="12291" width="70.7109375" style="4" customWidth="1"/>
    <col min="12292" max="12295" width="6.7109375" style="4" customWidth="1"/>
    <col min="12296" max="12297" width="12.7109375" style="4" customWidth="1"/>
    <col min="12298" max="12298" width="7.5703125" style="4" customWidth="1"/>
    <col min="12299" max="12300" width="12.7109375" style="4" customWidth="1"/>
    <col min="12301" max="12301" width="6.7109375" style="4" customWidth="1"/>
    <col min="12302" max="12544" width="9.140625" style="4"/>
    <col min="12545" max="12545" width="23.5703125" style="4" bestFit="1" customWidth="1"/>
    <col min="12546" max="12546" width="5.140625" style="4" bestFit="1" customWidth="1"/>
    <col min="12547" max="12547" width="70.7109375" style="4" customWidth="1"/>
    <col min="12548" max="12551" width="6.7109375" style="4" customWidth="1"/>
    <col min="12552" max="12553" width="12.7109375" style="4" customWidth="1"/>
    <col min="12554" max="12554" width="7.5703125" style="4" customWidth="1"/>
    <col min="12555" max="12556" width="12.7109375" style="4" customWidth="1"/>
    <col min="12557" max="12557" width="6.7109375" style="4" customWidth="1"/>
    <col min="12558" max="12800" width="9.140625" style="4"/>
    <col min="12801" max="12801" width="23.5703125" style="4" bestFit="1" customWidth="1"/>
    <col min="12802" max="12802" width="5.140625" style="4" bestFit="1" customWidth="1"/>
    <col min="12803" max="12803" width="70.7109375" style="4" customWidth="1"/>
    <col min="12804" max="12807" width="6.7109375" style="4" customWidth="1"/>
    <col min="12808" max="12809" width="12.7109375" style="4" customWidth="1"/>
    <col min="12810" max="12810" width="7.5703125" style="4" customWidth="1"/>
    <col min="12811" max="12812" width="12.7109375" style="4" customWidth="1"/>
    <col min="12813" max="12813" width="6.7109375" style="4" customWidth="1"/>
    <col min="12814" max="13056" width="9.140625" style="4"/>
    <col min="13057" max="13057" width="23.5703125" style="4" bestFit="1" customWidth="1"/>
    <col min="13058" max="13058" width="5.140625" style="4" bestFit="1" customWidth="1"/>
    <col min="13059" max="13059" width="70.7109375" style="4" customWidth="1"/>
    <col min="13060" max="13063" width="6.7109375" style="4" customWidth="1"/>
    <col min="13064" max="13065" width="12.7109375" style="4" customWidth="1"/>
    <col min="13066" max="13066" width="7.5703125" style="4" customWidth="1"/>
    <col min="13067" max="13068" width="12.7109375" style="4" customWidth="1"/>
    <col min="13069" max="13069" width="6.7109375" style="4" customWidth="1"/>
    <col min="13070" max="13312" width="9.140625" style="4"/>
    <col min="13313" max="13313" width="23.5703125" style="4" bestFit="1" customWidth="1"/>
    <col min="13314" max="13314" width="5.140625" style="4" bestFit="1" customWidth="1"/>
    <col min="13315" max="13315" width="70.7109375" style="4" customWidth="1"/>
    <col min="13316" max="13319" width="6.7109375" style="4" customWidth="1"/>
    <col min="13320" max="13321" width="12.7109375" style="4" customWidth="1"/>
    <col min="13322" max="13322" width="7.5703125" style="4" customWidth="1"/>
    <col min="13323" max="13324" width="12.7109375" style="4" customWidth="1"/>
    <col min="13325" max="13325" width="6.7109375" style="4" customWidth="1"/>
    <col min="13326" max="13568" width="9.140625" style="4"/>
    <col min="13569" max="13569" width="23.5703125" style="4" bestFit="1" customWidth="1"/>
    <col min="13570" max="13570" width="5.140625" style="4" bestFit="1" customWidth="1"/>
    <col min="13571" max="13571" width="70.7109375" style="4" customWidth="1"/>
    <col min="13572" max="13575" width="6.7109375" style="4" customWidth="1"/>
    <col min="13576" max="13577" width="12.7109375" style="4" customWidth="1"/>
    <col min="13578" max="13578" width="7.5703125" style="4" customWidth="1"/>
    <col min="13579" max="13580" width="12.7109375" style="4" customWidth="1"/>
    <col min="13581" max="13581" width="6.7109375" style="4" customWidth="1"/>
    <col min="13582" max="13824" width="9.140625" style="4"/>
    <col min="13825" max="13825" width="23.5703125" style="4" bestFit="1" customWidth="1"/>
    <col min="13826" max="13826" width="5.140625" style="4" bestFit="1" customWidth="1"/>
    <col min="13827" max="13827" width="70.7109375" style="4" customWidth="1"/>
    <col min="13828" max="13831" width="6.7109375" style="4" customWidth="1"/>
    <col min="13832" max="13833" width="12.7109375" style="4" customWidth="1"/>
    <col min="13834" max="13834" width="7.5703125" style="4" customWidth="1"/>
    <col min="13835" max="13836" width="12.7109375" style="4" customWidth="1"/>
    <col min="13837" max="13837" width="6.7109375" style="4" customWidth="1"/>
    <col min="13838" max="14080" width="9.140625" style="4"/>
    <col min="14081" max="14081" width="23.5703125" style="4" bestFit="1" customWidth="1"/>
    <col min="14082" max="14082" width="5.140625" style="4" bestFit="1" customWidth="1"/>
    <col min="14083" max="14083" width="70.7109375" style="4" customWidth="1"/>
    <col min="14084" max="14087" width="6.7109375" style="4" customWidth="1"/>
    <col min="14088" max="14089" width="12.7109375" style="4" customWidth="1"/>
    <col min="14090" max="14090" width="7.5703125" style="4" customWidth="1"/>
    <col min="14091" max="14092" width="12.7109375" style="4" customWidth="1"/>
    <col min="14093" max="14093" width="6.7109375" style="4" customWidth="1"/>
    <col min="14094" max="14336" width="9.140625" style="4"/>
    <col min="14337" max="14337" width="23.5703125" style="4" bestFit="1" customWidth="1"/>
    <col min="14338" max="14338" width="5.140625" style="4" bestFit="1" customWidth="1"/>
    <col min="14339" max="14339" width="70.7109375" style="4" customWidth="1"/>
    <col min="14340" max="14343" width="6.7109375" style="4" customWidth="1"/>
    <col min="14344" max="14345" width="12.7109375" style="4" customWidth="1"/>
    <col min="14346" max="14346" width="7.5703125" style="4" customWidth="1"/>
    <col min="14347" max="14348" width="12.7109375" style="4" customWidth="1"/>
    <col min="14349" max="14349" width="6.7109375" style="4" customWidth="1"/>
    <col min="14350" max="14592" width="9.140625" style="4"/>
    <col min="14593" max="14593" width="23.5703125" style="4" bestFit="1" customWidth="1"/>
    <col min="14594" max="14594" width="5.140625" style="4" bestFit="1" customWidth="1"/>
    <col min="14595" max="14595" width="70.7109375" style="4" customWidth="1"/>
    <col min="14596" max="14599" width="6.7109375" style="4" customWidth="1"/>
    <col min="14600" max="14601" width="12.7109375" style="4" customWidth="1"/>
    <col min="14602" max="14602" width="7.5703125" style="4" customWidth="1"/>
    <col min="14603" max="14604" width="12.7109375" style="4" customWidth="1"/>
    <col min="14605" max="14605" width="6.7109375" style="4" customWidth="1"/>
    <col min="14606" max="14848" width="9.140625" style="4"/>
    <col min="14849" max="14849" width="23.5703125" style="4" bestFit="1" customWidth="1"/>
    <col min="14850" max="14850" width="5.140625" style="4" bestFit="1" customWidth="1"/>
    <col min="14851" max="14851" width="70.7109375" style="4" customWidth="1"/>
    <col min="14852" max="14855" width="6.7109375" style="4" customWidth="1"/>
    <col min="14856" max="14857" width="12.7109375" style="4" customWidth="1"/>
    <col min="14858" max="14858" width="7.5703125" style="4" customWidth="1"/>
    <col min="14859" max="14860" width="12.7109375" style="4" customWidth="1"/>
    <col min="14861" max="14861" width="6.7109375" style="4" customWidth="1"/>
    <col min="14862" max="15104" width="9.140625" style="4"/>
    <col min="15105" max="15105" width="23.5703125" style="4" bestFit="1" customWidth="1"/>
    <col min="15106" max="15106" width="5.140625" style="4" bestFit="1" customWidth="1"/>
    <col min="15107" max="15107" width="70.7109375" style="4" customWidth="1"/>
    <col min="15108" max="15111" width="6.7109375" style="4" customWidth="1"/>
    <col min="15112" max="15113" width="12.7109375" style="4" customWidth="1"/>
    <col min="15114" max="15114" width="7.5703125" style="4" customWidth="1"/>
    <col min="15115" max="15116" width="12.7109375" style="4" customWidth="1"/>
    <col min="15117" max="15117" width="6.7109375" style="4" customWidth="1"/>
    <col min="15118" max="15360" width="9.140625" style="4"/>
    <col min="15361" max="15361" width="23.5703125" style="4" bestFit="1" customWidth="1"/>
    <col min="15362" max="15362" width="5.140625" style="4" bestFit="1" customWidth="1"/>
    <col min="15363" max="15363" width="70.7109375" style="4" customWidth="1"/>
    <col min="15364" max="15367" width="6.7109375" style="4" customWidth="1"/>
    <col min="15368" max="15369" width="12.7109375" style="4" customWidth="1"/>
    <col min="15370" max="15370" width="7.5703125" style="4" customWidth="1"/>
    <col min="15371" max="15372" width="12.7109375" style="4" customWidth="1"/>
    <col min="15373" max="15373" width="6.7109375" style="4" customWidth="1"/>
    <col min="15374" max="15616" width="9.140625" style="4"/>
    <col min="15617" max="15617" width="23.5703125" style="4" bestFit="1" customWidth="1"/>
    <col min="15618" max="15618" width="5.140625" style="4" bestFit="1" customWidth="1"/>
    <col min="15619" max="15619" width="70.7109375" style="4" customWidth="1"/>
    <col min="15620" max="15623" width="6.7109375" style="4" customWidth="1"/>
    <col min="15624" max="15625" width="12.7109375" style="4" customWidth="1"/>
    <col min="15626" max="15626" width="7.5703125" style="4" customWidth="1"/>
    <col min="15627" max="15628" width="12.7109375" style="4" customWidth="1"/>
    <col min="15629" max="15629" width="6.7109375" style="4" customWidth="1"/>
    <col min="15630" max="15872" width="9.140625" style="4"/>
    <col min="15873" max="15873" width="23.5703125" style="4" bestFit="1" customWidth="1"/>
    <col min="15874" max="15874" width="5.140625" style="4" bestFit="1" customWidth="1"/>
    <col min="15875" max="15875" width="70.7109375" style="4" customWidth="1"/>
    <col min="15876" max="15879" width="6.7109375" style="4" customWidth="1"/>
    <col min="15880" max="15881" width="12.7109375" style="4" customWidth="1"/>
    <col min="15882" max="15882" width="7.5703125" style="4" customWidth="1"/>
    <col min="15883" max="15884" width="12.7109375" style="4" customWidth="1"/>
    <col min="15885" max="15885" width="6.7109375" style="4" customWidth="1"/>
    <col min="15886" max="16128" width="9.140625" style="4"/>
    <col min="16129" max="16129" width="23.5703125" style="4" bestFit="1" customWidth="1"/>
    <col min="16130" max="16130" width="5.140625" style="4" bestFit="1" customWidth="1"/>
    <col min="16131" max="16131" width="70.7109375" style="4" customWidth="1"/>
    <col min="16132" max="16135" width="6.7109375" style="4" customWidth="1"/>
    <col min="16136" max="16137" width="12.7109375" style="4" customWidth="1"/>
    <col min="16138" max="16138" width="7.5703125" style="4" customWidth="1"/>
    <col min="16139" max="16140" width="12.7109375" style="4" customWidth="1"/>
    <col min="16141" max="16141" width="6.7109375" style="4" customWidth="1"/>
    <col min="16142" max="16384" width="9.140625" style="4"/>
  </cols>
  <sheetData>
    <row r="1" spans="1:13" ht="15" customHeight="1" x14ac:dyDescent="0.25">
      <c r="A1" s="11" t="s">
        <v>61</v>
      </c>
    </row>
    <row r="2" spans="1:13" ht="15" customHeight="1" x14ac:dyDescent="0.25">
      <c r="A2" s="3"/>
    </row>
    <row r="3" spans="1:13" ht="15" customHeight="1" x14ac:dyDescent="0.25">
      <c r="A3" s="9" t="s">
        <v>38</v>
      </c>
    </row>
    <row r="4" spans="1:13" ht="15" customHeight="1" x14ac:dyDescent="0.25">
      <c r="A4" s="77" t="s">
        <v>76</v>
      </c>
      <c r="B4" s="79" t="s">
        <v>33</v>
      </c>
      <c r="C4" s="79" t="s">
        <v>34</v>
      </c>
      <c r="D4" s="81" t="s">
        <v>24</v>
      </c>
      <c r="E4" s="75" t="s">
        <v>35</v>
      </c>
      <c r="F4" s="75"/>
      <c r="G4" s="75"/>
      <c r="H4" s="75" t="s">
        <v>21</v>
      </c>
      <c r="I4" s="75"/>
      <c r="J4" s="75"/>
      <c r="K4" s="75" t="s">
        <v>22</v>
      </c>
      <c r="L4" s="75"/>
      <c r="M4" s="76"/>
    </row>
    <row r="5" spans="1:13" ht="15" customHeight="1" x14ac:dyDescent="0.25">
      <c r="A5" s="78"/>
      <c r="B5" s="80"/>
      <c r="C5" s="80"/>
      <c r="D5" s="80"/>
      <c r="E5" s="58" t="s">
        <v>36</v>
      </c>
      <c r="F5" s="58" t="s">
        <v>40</v>
      </c>
      <c r="G5" s="59" t="s">
        <v>37</v>
      </c>
      <c r="H5" s="58" t="s">
        <v>36</v>
      </c>
      <c r="I5" s="58" t="s">
        <v>40</v>
      </c>
      <c r="J5" s="59" t="s">
        <v>37</v>
      </c>
      <c r="K5" s="58" t="s">
        <v>36</v>
      </c>
      <c r="L5" s="58" t="s">
        <v>40</v>
      </c>
      <c r="M5" s="62" t="s">
        <v>37</v>
      </c>
    </row>
    <row r="6" spans="1:13" ht="15" customHeight="1" x14ac:dyDescent="0.25">
      <c r="A6" s="53" t="s">
        <v>20</v>
      </c>
      <c r="B6" s="54" t="s">
        <v>29</v>
      </c>
      <c r="C6" s="53" t="s">
        <v>30</v>
      </c>
      <c r="D6" s="55">
        <v>4475</v>
      </c>
      <c r="E6" s="56">
        <v>8552</v>
      </c>
      <c r="F6" s="56">
        <v>8885</v>
      </c>
      <c r="G6" s="57">
        <v>103.89382600561272</v>
      </c>
      <c r="H6" s="56">
        <v>6871506559</v>
      </c>
      <c r="I6" s="56">
        <v>6970325606</v>
      </c>
      <c r="J6" s="57">
        <v>101.43809870734346</v>
      </c>
      <c r="K6" s="56">
        <v>5322432738</v>
      </c>
      <c r="L6" s="56">
        <v>5583955468</v>
      </c>
      <c r="M6" s="57">
        <v>104.91359389349977</v>
      </c>
    </row>
    <row r="7" spans="1:13" ht="15" customHeight="1" x14ac:dyDescent="0.25">
      <c r="A7" s="10" t="s">
        <v>41</v>
      </c>
      <c r="B7" s="47" t="s">
        <v>29</v>
      </c>
      <c r="C7" s="53" t="s">
        <v>30</v>
      </c>
      <c r="D7" s="48">
        <v>766</v>
      </c>
      <c r="E7" s="49">
        <v>1431</v>
      </c>
      <c r="F7" s="49">
        <v>1500</v>
      </c>
      <c r="G7" s="50">
        <v>104.82180293501048</v>
      </c>
      <c r="H7" s="49">
        <v>588902058</v>
      </c>
      <c r="I7" s="49">
        <v>643112069</v>
      </c>
      <c r="J7" s="50">
        <v>109.2052677119359</v>
      </c>
      <c r="K7" s="49">
        <v>582462445</v>
      </c>
      <c r="L7" s="49">
        <v>616740684</v>
      </c>
      <c r="M7" s="50">
        <v>105.88505564508969</v>
      </c>
    </row>
    <row r="8" spans="1:13" ht="15" customHeight="1" x14ac:dyDescent="0.25">
      <c r="A8" s="10" t="s">
        <v>42</v>
      </c>
      <c r="B8" s="47" t="s">
        <v>29</v>
      </c>
      <c r="C8" s="10" t="s">
        <v>30</v>
      </c>
      <c r="D8" s="48">
        <v>540</v>
      </c>
      <c r="E8" s="49">
        <v>1138</v>
      </c>
      <c r="F8" s="49">
        <v>1186</v>
      </c>
      <c r="G8" s="50">
        <v>104.21792618629173</v>
      </c>
      <c r="H8" s="49">
        <v>438279385</v>
      </c>
      <c r="I8" s="49">
        <v>495071112</v>
      </c>
      <c r="J8" s="50">
        <v>112.95788233343443</v>
      </c>
      <c r="K8" s="49">
        <v>407435581</v>
      </c>
      <c r="L8" s="49">
        <v>432066251</v>
      </c>
      <c r="M8" s="50">
        <v>106.04529185682485</v>
      </c>
    </row>
    <row r="9" spans="1:13" ht="15" customHeight="1" x14ac:dyDescent="0.25">
      <c r="A9" s="10" t="s">
        <v>43</v>
      </c>
      <c r="B9" s="47" t="s">
        <v>29</v>
      </c>
      <c r="C9" s="10" t="s">
        <v>30</v>
      </c>
      <c r="D9" s="48">
        <v>518</v>
      </c>
      <c r="E9" s="49">
        <v>782</v>
      </c>
      <c r="F9" s="49">
        <v>862</v>
      </c>
      <c r="G9" s="50">
        <v>110.23017902813299</v>
      </c>
      <c r="H9" s="49">
        <v>253137897</v>
      </c>
      <c r="I9" s="49">
        <v>290286409</v>
      </c>
      <c r="J9" s="50">
        <v>114.67520763988965</v>
      </c>
      <c r="K9" s="49">
        <v>247485349</v>
      </c>
      <c r="L9" s="49">
        <v>284728066</v>
      </c>
      <c r="M9" s="50">
        <v>115.04845323187192</v>
      </c>
    </row>
    <row r="10" spans="1:13" ht="15" customHeight="1" x14ac:dyDescent="0.25">
      <c r="A10" s="10" t="s">
        <v>44</v>
      </c>
      <c r="B10" s="47" t="s">
        <v>29</v>
      </c>
      <c r="C10" s="10" t="s">
        <v>30</v>
      </c>
      <c r="D10" s="48">
        <v>252</v>
      </c>
      <c r="E10" s="49">
        <v>380</v>
      </c>
      <c r="F10" s="49">
        <v>459</v>
      </c>
      <c r="G10" s="50">
        <v>120.78947368421053</v>
      </c>
      <c r="H10" s="49">
        <v>130248292</v>
      </c>
      <c r="I10" s="49">
        <v>152045085</v>
      </c>
      <c r="J10" s="50">
        <v>116.73480140530366</v>
      </c>
      <c r="K10" s="49">
        <v>122985970</v>
      </c>
      <c r="L10" s="49">
        <v>145838155</v>
      </c>
      <c r="M10" s="50">
        <v>118.58113165265924</v>
      </c>
    </row>
    <row r="11" spans="1:13" ht="15" customHeight="1" x14ac:dyDescent="0.25">
      <c r="A11" s="10" t="s">
        <v>45</v>
      </c>
      <c r="B11" s="47" t="s">
        <v>29</v>
      </c>
      <c r="C11" s="53" t="s">
        <v>30</v>
      </c>
      <c r="D11" s="48">
        <v>222</v>
      </c>
      <c r="E11" s="49">
        <v>77</v>
      </c>
      <c r="F11" s="49">
        <v>83</v>
      </c>
      <c r="G11" s="19">
        <v>107.79220779220779</v>
      </c>
      <c r="H11" s="18">
        <v>58956609</v>
      </c>
      <c r="I11" s="18">
        <v>82602673</v>
      </c>
      <c r="J11" s="19">
        <v>140.1075713157112</v>
      </c>
      <c r="K11" s="18">
        <v>57593496</v>
      </c>
      <c r="L11" s="18">
        <v>80353277</v>
      </c>
      <c r="M11" s="19">
        <v>139.51797091810505</v>
      </c>
    </row>
    <row r="12" spans="1:13" ht="15" customHeight="1" x14ac:dyDescent="0.25">
      <c r="A12" s="10" t="s">
        <v>46</v>
      </c>
      <c r="B12" s="47" t="s">
        <v>29</v>
      </c>
      <c r="C12" s="10" t="s">
        <v>30</v>
      </c>
      <c r="D12" s="48">
        <v>136</v>
      </c>
      <c r="E12" s="49">
        <v>140</v>
      </c>
      <c r="F12" s="49">
        <v>185</v>
      </c>
      <c r="G12" s="19">
        <v>132.14285714285714</v>
      </c>
      <c r="H12" s="18">
        <v>45728246</v>
      </c>
      <c r="I12" s="18">
        <v>59221725</v>
      </c>
      <c r="J12" s="19">
        <v>129.50797413047508</v>
      </c>
      <c r="K12" s="18">
        <v>45762167</v>
      </c>
      <c r="L12" s="18">
        <v>58511712</v>
      </c>
      <c r="M12" s="19">
        <v>127.86044856660743</v>
      </c>
    </row>
    <row r="13" spans="1:13" ht="15" customHeight="1" x14ac:dyDescent="0.25">
      <c r="A13" s="10" t="s">
        <v>47</v>
      </c>
      <c r="B13" s="47" t="s">
        <v>29</v>
      </c>
      <c r="C13" s="53" t="s">
        <v>30</v>
      </c>
      <c r="D13" s="48">
        <v>322</v>
      </c>
      <c r="E13" s="49">
        <v>416</v>
      </c>
      <c r="F13" s="49">
        <v>446</v>
      </c>
      <c r="G13" s="19">
        <v>107.21153846153845</v>
      </c>
      <c r="H13" s="18">
        <v>237134308</v>
      </c>
      <c r="I13" s="18">
        <v>250197080</v>
      </c>
      <c r="J13" s="19">
        <v>105.50859641954466</v>
      </c>
      <c r="K13" s="18">
        <v>209485455</v>
      </c>
      <c r="L13" s="18">
        <v>234311284</v>
      </c>
      <c r="M13" s="19">
        <v>111.85086048098185</v>
      </c>
    </row>
    <row r="14" spans="1:13" ht="15" customHeight="1" x14ac:dyDescent="0.25">
      <c r="A14" s="10" t="s">
        <v>48</v>
      </c>
      <c r="B14" s="47" t="s">
        <v>29</v>
      </c>
      <c r="C14" s="10" t="s">
        <v>30</v>
      </c>
      <c r="D14" s="48">
        <v>161</v>
      </c>
      <c r="E14" s="49">
        <v>338</v>
      </c>
      <c r="F14" s="49">
        <v>391</v>
      </c>
      <c r="G14" s="19">
        <v>115.68047337278107</v>
      </c>
      <c r="H14" s="18">
        <v>96479526</v>
      </c>
      <c r="I14" s="18">
        <v>100409559</v>
      </c>
      <c r="J14" s="19">
        <v>104.07343730109122</v>
      </c>
      <c r="K14" s="18">
        <v>84436522</v>
      </c>
      <c r="L14" s="18">
        <v>99839497</v>
      </c>
      <c r="M14" s="19">
        <v>118.24207657439987</v>
      </c>
    </row>
    <row r="15" spans="1:13" ht="15" customHeight="1" x14ac:dyDescent="0.25">
      <c r="A15" s="10" t="s">
        <v>49</v>
      </c>
      <c r="B15" s="47" t="s">
        <v>29</v>
      </c>
      <c r="C15" s="53" t="s">
        <v>30</v>
      </c>
      <c r="D15" s="48">
        <v>214</v>
      </c>
      <c r="E15" s="49">
        <v>515</v>
      </c>
      <c r="F15" s="49">
        <v>541</v>
      </c>
      <c r="G15" s="19">
        <v>105.0485436893204</v>
      </c>
      <c r="H15" s="18">
        <v>326554583</v>
      </c>
      <c r="I15" s="18">
        <v>364115786</v>
      </c>
      <c r="J15" s="19">
        <v>111.50227403178108</v>
      </c>
      <c r="K15" s="18">
        <v>314935733</v>
      </c>
      <c r="L15" s="18">
        <v>325464108</v>
      </c>
      <c r="M15" s="19">
        <v>103.34302332088814</v>
      </c>
    </row>
    <row r="16" spans="1:13" ht="15" customHeight="1" x14ac:dyDescent="0.25">
      <c r="A16" s="10" t="s">
        <v>50</v>
      </c>
      <c r="B16" s="47" t="s">
        <v>29</v>
      </c>
      <c r="C16" s="10" t="s">
        <v>30</v>
      </c>
      <c r="D16" s="48">
        <v>296</v>
      </c>
      <c r="E16" s="49">
        <v>238</v>
      </c>
      <c r="F16" s="49">
        <v>300</v>
      </c>
      <c r="G16" s="19">
        <v>126.05042016806722</v>
      </c>
      <c r="H16" s="18">
        <v>78335638</v>
      </c>
      <c r="I16" s="18">
        <v>86626242</v>
      </c>
      <c r="J16" s="19">
        <v>110.58343840896528</v>
      </c>
      <c r="K16" s="18">
        <v>75392657</v>
      </c>
      <c r="L16" s="18">
        <v>84804154</v>
      </c>
      <c r="M16" s="19">
        <v>112.48330722712161</v>
      </c>
    </row>
    <row r="17" spans="1:13" ht="15" customHeight="1" x14ac:dyDescent="0.25">
      <c r="A17" s="10" t="s">
        <v>51</v>
      </c>
      <c r="B17" s="47" t="s">
        <v>29</v>
      </c>
      <c r="C17" s="10" t="s">
        <v>30</v>
      </c>
      <c r="D17" s="48">
        <v>186</v>
      </c>
      <c r="E17" s="49">
        <v>344</v>
      </c>
      <c r="F17" s="49">
        <v>401</v>
      </c>
      <c r="G17" s="19">
        <v>116.56976744186048</v>
      </c>
      <c r="H17" s="18">
        <v>72915394</v>
      </c>
      <c r="I17" s="18">
        <v>84607755</v>
      </c>
      <c r="J17" s="19">
        <v>116.03551782220363</v>
      </c>
      <c r="K17" s="18">
        <v>70627186</v>
      </c>
      <c r="L17" s="18">
        <v>82551760</v>
      </c>
      <c r="M17" s="19">
        <v>116.88382997448036</v>
      </c>
    </row>
    <row r="18" spans="1:13" ht="15" customHeight="1" x14ac:dyDescent="0.25">
      <c r="A18" s="10" t="s">
        <v>52</v>
      </c>
      <c r="B18" s="47" t="s">
        <v>29</v>
      </c>
      <c r="C18" s="10" t="s">
        <v>30</v>
      </c>
      <c r="D18" s="48">
        <v>141</v>
      </c>
      <c r="E18" s="49">
        <v>171</v>
      </c>
      <c r="F18" s="49">
        <v>201</v>
      </c>
      <c r="G18" s="16">
        <v>117.54385964912282</v>
      </c>
      <c r="H18" s="15">
        <v>73142364</v>
      </c>
      <c r="I18" s="15">
        <v>74267978</v>
      </c>
      <c r="J18" s="16">
        <v>101.53893576641848</v>
      </c>
      <c r="K18" s="15">
        <v>67757085</v>
      </c>
      <c r="L18" s="15">
        <v>74750973</v>
      </c>
      <c r="M18" s="16">
        <v>110.32200248874342</v>
      </c>
    </row>
    <row r="19" spans="1:13" ht="15" customHeight="1" x14ac:dyDescent="0.25">
      <c r="A19" s="10" t="s">
        <v>53</v>
      </c>
      <c r="B19" s="47" t="s">
        <v>29</v>
      </c>
      <c r="C19" s="10" t="s">
        <v>30</v>
      </c>
      <c r="D19" s="48">
        <v>230</v>
      </c>
      <c r="E19" s="49">
        <v>310</v>
      </c>
      <c r="F19" s="49">
        <v>351</v>
      </c>
      <c r="G19" s="16">
        <v>113.22580645161291</v>
      </c>
      <c r="H19" s="15">
        <v>109524774</v>
      </c>
      <c r="I19" s="15">
        <v>131418911</v>
      </c>
      <c r="J19" s="16">
        <v>119.9901229652389</v>
      </c>
      <c r="K19" s="15">
        <v>105430457</v>
      </c>
      <c r="L19" s="15">
        <v>124897730</v>
      </c>
      <c r="M19" s="16">
        <v>118.46456285397682</v>
      </c>
    </row>
    <row r="20" spans="1:13" ht="15" customHeight="1" x14ac:dyDescent="0.25">
      <c r="A20" s="10" t="s">
        <v>54</v>
      </c>
      <c r="B20" s="47" t="s">
        <v>29</v>
      </c>
      <c r="C20" s="10" t="s">
        <v>30</v>
      </c>
      <c r="D20" s="48">
        <v>151</v>
      </c>
      <c r="E20" s="49">
        <v>238</v>
      </c>
      <c r="F20" s="49">
        <v>238</v>
      </c>
      <c r="G20" s="16">
        <v>100</v>
      </c>
      <c r="H20" s="15">
        <v>54452724</v>
      </c>
      <c r="I20" s="15">
        <v>60030162</v>
      </c>
      <c r="J20" s="16">
        <v>110.24271623215765</v>
      </c>
      <c r="K20" s="15">
        <v>53137819</v>
      </c>
      <c r="L20" s="15">
        <v>58216357</v>
      </c>
      <c r="M20" s="16">
        <v>109.55729477719061</v>
      </c>
    </row>
    <row r="21" spans="1:13" ht="15" customHeight="1" x14ac:dyDescent="0.25">
      <c r="A21" s="10" t="s">
        <v>55</v>
      </c>
      <c r="B21" s="47" t="s">
        <v>29</v>
      </c>
      <c r="C21" s="10" t="s">
        <v>30</v>
      </c>
      <c r="D21" s="48">
        <v>208</v>
      </c>
      <c r="E21" s="49">
        <v>245</v>
      </c>
      <c r="F21" s="49">
        <v>276</v>
      </c>
      <c r="G21" s="16">
        <v>112.65306122448979</v>
      </c>
      <c r="H21" s="15">
        <v>78299570</v>
      </c>
      <c r="I21" s="15">
        <v>95656486</v>
      </c>
      <c r="J21" s="16">
        <v>122.1673196928157</v>
      </c>
      <c r="K21" s="15">
        <v>77842592</v>
      </c>
      <c r="L21" s="15">
        <v>94630351</v>
      </c>
      <c r="M21" s="16">
        <v>121.56628982755353</v>
      </c>
    </row>
    <row r="22" spans="1:13" ht="15" customHeight="1" x14ac:dyDescent="0.25">
      <c r="A22" s="10" t="s">
        <v>56</v>
      </c>
      <c r="B22" s="47" t="s">
        <v>29</v>
      </c>
      <c r="C22" s="53" t="s">
        <v>30</v>
      </c>
      <c r="D22" s="48">
        <v>93</v>
      </c>
      <c r="E22" s="49">
        <v>141</v>
      </c>
      <c r="F22" s="49">
        <v>185</v>
      </c>
      <c r="G22" s="16">
        <v>131.20567375886526</v>
      </c>
      <c r="H22" s="15">
        <v>34199083</v>
      </c>
      <c r="I22" s="15">
        <v>43393149</v>
      </c>
      <c r="J22" s="16">
        <v>126.8839547539915</v>
      </c>
      <c r="K22" s="15">
        <v>34176136</v>
      </c>
      <c r="L22" s="15">
        <v>42329539</v>
      </c>
      <c r="M22" s="16">
        <v>123.85700653812941</v>
      </c>
    </row>
    <row r="23" spans="1:13" ht="15" customHeight="1" x14ac:dyDescent="0.25">
      <c r="A23" s="10" t="s">
        <v>57</v>
      </c>
      <c r="B23" s="47" t="s">
        <v>29</v>
      </c>
      <c r="C23" s="53" t="s">
        <v>30</v>
      </c>
      <c r="D23" s="48">
        <v>78</v>
      </c>
      <c r="E23" s="49">
        <v>197</v>
      </c>
      <c r="F23" s="49">
        <v>225</v>
      </c>
      <c r="G23" s="16">
        <v>114.21319796954315</v>
      </c>
      <c r="H23" s="15">
        <v>28362756</v>
      </c>
      <c r="I23" s="15">
        <v>37495158</v>
      </c>
      <c r="J23" s="16">
        <v>132.19857054793971</v>
      </c>
      <c r="K23" s="15">
        <v>27089737</v>
      </c>
      <c r="L23" s="15">
        <v>36725441</v>
      </c>
      <c r="M23" s="16">
        <v>135.56957382052104</v>
      </c>
    </row>
    <row r="24" spans="1:13" ht="15" customHeight="1" x14ac:dyDescent="0.25">
      <c r="A24" s="10" t="s">
        <v>58</v>
      </c>
      <c r="B24" s="47" t="s">
        <v>29</v>
      </c>
      <c r="C24" s="53" t="s">
        <v>30</v>
      </c>
      <c r="D24" s="48">
        <v>61</v>
      </c>
      <c r="E24" s="49">
        <v>102</v>
      </c>
      <c r="F24" s="49">
        <v>117</v>
      </c>
      <c r="G24" s="16">
        <v>114.70588235294117</v>
      </c>
      <c r="H24" s="15">
        <v>25351782</v>
      </c>
      <c r="I24" s="15">
        <v>34007003</v>
      </c>
      <c r="J24" s="16">
        <v>134.14048369459789</v>
      </c>
      <c r="K24" s="15">
        <v>26593615</v>
      </c>
      <c r="L24" s="15">
        <v>30904437</v>
      </c>
      <c r="M24" s="16">
        <v>116.20998875105923</v>
      </c>
    </row>
    <row r="25" spans="1:13" ht="15" customHeight="1" x14ac:dyDescent="0.25">
      <c r="A25" s="12" t="s">
        <v>59</v>
      </c>
      <c r="B25" s="17" t="s">
        <v>29</v>
      </c>
      <c r="C25" s="10" t="s">
        <v>30</v>
      </c>
      <c r="D25" s="21">
        <v>44</v>
      </c>
      <c r="E25" s="18">
        <v>106</v>
      </c>
      <c r="F25" s="18">
        <v>105</v>
      </c>
      <c r="G25" s="19">
        <v>99.056603773584911</v>
      </c>
      <c r="H25" s="18">
        <v>28374981</v>
      </c>
      <c r="I25" s="18">
        <v>29655600</v>
      </c>
      <c r="J25" s="19">
        <v>104.51319773570951</v>
      </c>
      <c r="K25" s="18">
        <v>27548121</v>
      </c>
      <c r="L25" s="18">
        <v>28449686</v>
      </c>
      <c r="M25" s="19">
        <v>103.27269144781235</v>
      </c>
    </row>
    <row r="26" spans="1:13" ht="15" customHeight="1" x14ac:dyDescent="0.25">
      <c r="A26" s="12" t="s">
        <v>60</v>
      </c>
      <c r="B26" s="17" t="s">
        <v>29</v>
      </c>
      <c r="C26" s="10" t="s">
        <v>30</v>
      </c>
      <c r="D26" s="21">
        <v>51</v>
      </c>
      <c r="E26" s="18">
        <v>47</v>
      </c>
      <c r="F26" s="18">
        <v>54</v>
      </c>
      <c r="G26" s="19">
        <v>114.89361702127661</v>
      </c>
      <c r="H26" s="18">
        <v>14904271</v>
      </c>
      <c r="I26" s="18">
        <v>17277323</v>
      </c>
      <c r="J26" s="19">
        <v>115.92195955105755</v>
      </c>
      <c r="K26" s="18">
        <v>14104967</v>
      </c>
      <c r="L26" s="18">
        <v>16289053</v>
      </c>
      <c r="M26" s="19">
        <v>115.4845169081218</v>
      </c>
    </row>
    <row r="27" spans="1:13" x14ac:dyDescent="0.25">
      <c r="A27" s="91" t="s">
        <v>83</v>
      </c>
      <c r="B27" s="92" t="s">
        <v>29</v>
      </c>
      <c r="C27" s="93" t="s">
        <v>72</v>
      </c>
      <c r="D27" s="94">
        <f>SUM(D6:D26)</f>
        <v>9145</v>
      </c>
      <c r="E27" s="95">
        <f>SUM(E6:E26)</f>
        <v>15908</v>
      </c>
      <c r="F27" s="95">
        <f>SUM(F6:F26)</f>
        <v>16991</v>
      </c>
      <c r="G27" s="96">
        <f>F27/E27*100</f>
        <v>106.8078953985416</v>
      </c>
      <c r="H27" s="95">
        <f>SUM(H6:H26)</f>
        <v>9644790800</v>
      </c>
      <c r="I27" s="95">
        <f>SUM(I6:I26)</f>
        <v>10101822871</v>
      </c>
      <c r="J27" s="96">
        <f>I27/H27*100</f>
        <v>104.73864161988872</v>
      </c>
      <c r="K27" s="95">
        <f>SUM(K6:K26)</f>
        <v>7974715828</v>
      </c>
      <c r="L27" s="95">
        <f>SUM(L6:L26)</f>
        <v>8536357983</v>
      </c>
      <c r="M27" s="97">
        <f>L27/K27*100</f>
        <v>107.04278581348341</v>
      </c>
    </row>
    <row r="29" spans="1:13" x14ac:dyDescent="0.25">
      <c r="A29" s="2" t="s">
        <v>62</v>
      </c>
    </row>
  </sheetData>
  <sortState ref="A33:M53">
    <sortCondition ref="D33:D53"/>
  </sortState>
  <mergeCells count="7">
    <mergeCell ref="K4:M4"/>
    <mergeCell ref="A4:A5"/>
    <mergeCell ref="B4:B5"/>
    <mergeCell ref="C4:C5"/>
    <mergeCell ref="D4:D5"/>
    <mergeCell ref="E4:G4"/>
    <mergeCell ref="H4:J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Tablica A</vt:lpstr>
      <vt:lpstr>Tablica B</vt:lpstr>
      <vt:lpstr>Tablica 1</vt:lpstr>
      <vt:lpstr>Grafikon 1</vt:lpstr>
      <vt:lpstr>Tablica 2</vt:lpstr>
      <vt:lpstr>Grafikon 2</vt:lpstr>
      <vt:lpstr>Neprofitni_ukupno zupanije</vt:lpstr>
      <vt:lpstr>Neprofitni_ukupno zup.sredista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Škara</dc:creator>
  <cp:lastModifiedBy>korisnik</cp:lastModifiedBy>
  <dcterms:created xsi:type="dcterms:W3CDTF">2018-02-16T09:16:03Z</dcterms:created>
  <dcterms:modified xsi:type="dcterms:W3CDTF">2021-04-28T10:19:51Z</dcterms:modified>
</cp:coreProperties>
</file>