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5555" windowHeight="6390" tabRatio="872" activeTab="0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broju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<sst xmlns="http://schemas.openxmlformats.org/spreadsheetml/2006/main" count="172" uniqueCount="88">
  <si>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</si>
  <si>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</si>
  <si>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</si>
  <si>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</si>
  <si>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</si>
  <si>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</si>
  <si>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</si>
  <si>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</si>
  <si>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</si>
  <si>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</si>
  <si>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</si>
  <si>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</si>
  <si>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</si>
  <si>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Neto dobit/gubitak</t>
  </si>
  <si>
    <t>Broj</t>
  </si>
  <si>
    <t>Iznos</t>
  </si>
  <si>
    <t>Broj dobitaša</t>
  </si>
  <si>
    <t>Broj gubitaša</t>
  </si>
  <si>
    <t>Trgovinski saldo</t>
  </si>
  <si>
    <t>Rang u RH</t>
  </si>
  <si>
    <t>Brodsko-posavska županija</t>
  </si>
  <si>
    <t>Slavonski Brod*</t>
  </si>
  <si>
    <t>Nova Gradiška*</t>
  </si>
  <si>
    <t>Index</t>
  </si>
  <si>
    <t>Prosječna mjesečna neto plaća po zaposlenom</t>
  </si>
  <si>
    <t>(iznosi u tisućama kuna)</t>
  </si>
  <si>
    <r>
      <t xml:space="preserve">Tablica 1. </t>
    </r>
    <r>
      <rPr>
        <b/>
        <sz val="9"/>
        <color indexed="56"/>
        <rFont val="Arial"/>
        <family val="2"/>
      </rPr>
      <t>Osnovni financijski rezultati poslovanja poduzetnika Brodsko-posavska županije u 2020.godini</t>
    </r>
  </si>
  <si>
    <t>Konsolidirani financ. rezultat (dobit (+) ili gubitak (-) razdoblja</t>
  </si>
  <si>
    <t>Bruto investicije samo u novu dugotrajnu imovinu</t>
  </si>
  <si>
    <t>Naziv grada/općine</t>
  </si>
  <si>
    <t xml:space="preserve"> (iznosi u tisućama kuna)</t>
  </si>
  <si>
    <t>OIB</t>
  </si>
  <si>
    <t>Naziv</t>
  </si>
  <si>
    <t>Sjedište</t>
  </si>
  <si>
    <t>1.</t>
  </si>
  <si>
    <t>Slavonski Brod</t>
  </si>
  <si>
    <t>2.</t>
  </si>
  <si>
    <t>Nova Gradiška</t>
  </si>
  <si>
    <t>3.</t>
  </si>
  <si>
    <t>4.</t>
  </si>
  <si>
    <t>5.</t>
  </si>
  <si>
    <t>6.</t>
  </si>
  <si>
    <t>7.</t>
  </si>
  <si>
    <t>8.</t>
  </si>
  <si>
    <t>Gornja Vrba</t>
  </si>
  <si>
    <t>9.</t>
  </si>
  <si>
    <t>Lužani</t>
  </si>
  <si>
    <t>10.</t>
  </si>
  <si>
    <t>Oprisavci</t>
  </si>
  <si>
    <t>Ukupno TOP 10 poduzetnika po ukupnim prihodima</t>
  </si>
  <si>
    <t>Udio TOP 10 poduzetnika po ukupnim prihodima u uk. prihodima županije</t>
  </si>
  <si>
    <t>Izvor: Fina, Registar godišnjih financijskih izvještaja</t>
  </si>
  <si>
    <r>
      <t>Tablica 4. Rang lista top 10 poduzetnika sa sjedištem u Brodsko-posavskoj županiji po DOBITI RAZDOBLJA u 2020. godini</t>
    </r>
    <r>
      <rPr>
        <sz val="9"/>
        <color indexed="18"/>
        <rFont val="Arial"/>
        <family val="2"/>
      </rPr>
      <t xml:space="preserve"> </t>
    </r>
  </si>
  <si>
    <t>Rešetari</t>
  </si>
  <si>
    <t>Ruščica</t>
  </si>
  <si>
    <t>Ukupno TOP 10 poduzetnika po dobiti razdoblja</t>
  </si>
  <si>
    <t>Udio TOP 10 poduzetnika u dobiti razdoblja poduzetnika županije</t>
  </si>
  <si>
    <r>
      <t>Tablica 5. Rang lista top 10 poduzetnika sa sjedištem u Brodsko-posavskoj županiji po BROJU ZAPOSLENIH u 2020. godini</t>
    </r>
    <r>
      <rPr>
        <sz val="9"/>
        <color indexed="18"/>
        <rFont val="Arial"/>
        <family val="2"/>
      </rPr>
      <t xml:space="preserve"> </t>
    </r>
  </si>
  <si>
    <t>R. br.</t>
  </si>
  <si>
    <t>ĐURO ĐAKOVIĆ MONTAŽA d.o.o.</t>
  </si>
  <si>
    <t>ĐURO ĐAKOVIĆ TERMOENERGETSKA POSTROJENJA d.o.o.</t>
  </si>
  <si>
    <t>ĐURO ĐAKOVIĆ SPECIJALNA VOZILA d.d.</t>
  </si>
  <si>
    <t>SAINT JEAN INDUSTRIES d.o.o.</t>
  </si>
  <si>
    <t>SLAVONIJA DRVNA INDUSTRIJA, TRGOVINA, IZVOZ-UVOZ d.o.o.</t>
  </si>
  <si>
    <t>VINDON d.o.o.</t>
  </si>
  <si>
    <t>HIDROMONT INDUSTRIJSKA MONTAŽA d.o.o.</t>
  </si>
  <si>
    <t>DECOSPAN MATO FURNIR d.o.o.</t>
  </si>
  <si>
    <t>TD KOMUNALAC d.o.o.</t>
  </si>
  <si>
    <t>CHROMOS-SVJETLOST d.o.o.</t>
  </si>
  <si>
    <t>Ukupno TOP 10 poduzetnika po broju zaposlenih</t>
  </si>
  <si>
    <t>Udio TOP 10 poduzetnika u broju zaposlenih poduzetnika županije</t>
  </si>
  <si>
    <t>2019.</t>
  </si>
  <si>
    <t>2020.</t>
  </si>
  <si>
    <t>Udio BPŽ
u RH (%)</t>
  </si>
  <si>
    <t>(iznosi u tisućama kuna, plaće u kunama)</t>
  </si>
  <si>
    <r>
      <t xml:space="preserve">Tablica 2. </t>
    </r>
    <r>
      <rPr>
        <b/>
        <sz val="9"/>
        <color indexed="56"/>
        <rFont val="Arial"/>
        <family val="2"/>
      </rPr>
      <t>Top lista 5 najvećih gradova*/općina Brodsko-posavske županije po kriteriju ukupnih prihoda poduzetnika u 2020. godini</t>
    </r>
  </si>
  <si>
    <t>Oriovac</t>
  </si>
  <si>
    <t>R br.</t>
  </si>
  <si>
    <t>02852188530</t>
  </si>
  <si>
    <t>AXEREAL CROATIA d.o.o.</t>
  </si>
  <si>
    <t>EMPWR d.o.o.</t>
  </si>
  <si>
    <t>PROJEKTGRADNJA PLUS d.o.o.</t>
  </si>
  <si>
    <t>08831453892</t>
  </si>
  <si>
    <t>PSUNJ TVORNICA KOŽA d.o.o.</t>
  </si>
  <si>
    <t>ELEKTRO TERMIČKI SUSTAVI d.o.o.</t>
  </si>
  <si>
    <t>SPIROFLEX d.o.o.</t>
  </si>
  <si>
    <t>SLAVONIJA OIE d.o.o.</t>
  </si>
  <si>
    <t>Tablica 3. Rang lista top 10 poduzetnika sa sjedištem u Brodsko-posavskoj županiji po UKUPNIM PRIHODIMA u 2020. godini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</si>
</sst>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  <numFmt numFmtId="182" formatCode="_-* #,##0.0\ _k_n_-;\-* #,##0.0\ _k_n_-;_-* &quot;-&quot;??\ _k_n_-;_-@_-"/>
    <numFmt numFmtId="183" formatCode="_-* #,##0\ _k_n_-;\-* #,##0\ _k_n_-;_-* &quot;-&quot;??\ _k_n_-;_-@_-"/>
    <numFmt numFmtId="184" formatCode="_-* #,##0.000\ _k_n_-;\-* #,##0.000\ _k_n_-;_-* &quot;-&quot;??\ _k_n_-;_-@_-"/>
    <numFmt numFmtId="185" formatCode="_-* #,##0.0000\ _k_n_-;\-* #,##0.0000\ _k_n_-;_-* &quot;-&quot;??\ _k_n_-;_-@_-"/>
    <numFmt numFmtId="186" formatCode="_-* #,##0.00000\ _k_n_-;\-* #,##0.00000\ _k_n_-;_-* &quot;-&quot;??\ _k_n_-;_-@_-"/>
    <numFmt numFmtId="187" formatCode="0_ ;\-0\ "/>
    <numFmt numFmtId="188" formatCode="[$-41A]dd\.\ mmmm\ yyyy\."/>
    <numFmt numFmtId="189" formatCode="#,##0;[Red]#,##0"/>
    <numFmt numFmtId="190" formatCode="#,##0.00_ ;\-#,##0.00\ "/>
    <numFmt numFmtId="191" formatCode="0.000%"/>
    <numFmt numFmtId="192" formatCode="0.000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i/>
      <sz val="8"/>
      <color indexed="56"/>
      <name val="Arial"/>
      <family val="2"/>
    </font>
    <font>
      <i/>
      <sz val="8"/>
      <color indexed="18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9"/>
      <name val="Arial"/>
      <family val="2"/>
    </font>
    <font>
      <sz val="9"/>
      <color indexed="56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8"/>
      <color indexed="9"/>
      <name val="Arial"/>
      <family val="2"/>
    </font>
    <font>
      <i/>
      <sz val="8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3" tint="-0.4999699890613556"/>
      <name val="Arial"/>
      <family val="2"/>
    </font>
    <font>
      <b/>
      <sz val="9"/>
      <color theme="4" tint="-0.4999699890613556"/>
      <name val="Arial"/>
      <family val="2"/>
    </font>
    <font>
      <i/>
      <sz val="8"/>
      <color rgb="FF1F497D"/>
      <name val="Arial"/>
      <family val="2"/>
    </font>
    <font>
      <sz val="11"/>
      <color theme="4" tint="-0.4999699890613556"/>
      <name val="Calibri"/>
      <family val="2"/>
    </font>
    <font>
      <b/>
      <sz val="9"/>
      <color rgb="FF17365D"/>
      <name val="Arial"/>
      <family val="2"/>
    </font>
    <font>
      <i/>
      <sz val="8"/>
      <color theme="1"/>
      <name val="Calibri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003366"/>
      <name val="Arial"/>
      <family val="2"/>
    </font>
    <font>
      <sz val="9"/>
      <color rgb="FF244061"/>
      <name val="Arial"/>
      <family val="2"/>
    </font>
    <font>
      <b/>
      <sz val="9"/>
      <color rgb="FF244061"/>
      <name val="Arial"/>
      <family val="2"/>
    </font>
    <font>
      <i/>
      <sz val="8"/>
      <color theme="3" tint="-0.4999699890613556"/>
      <name val="Arial"/>
      <family val="2"/>
    </font>
    <font>
      <sz val="8"/>
      <color rgb="FFFFFFFF"/>
      <name val="Arial"/>
      <family val="2"/>
    </font>
    <font>
      <sz val="9"/>
      <color rgb="FF17365D"/>
      <name val="Arial"/>
      <family val="2"/>
    </font>
    <font>
      <sz val="9"/>
      <color rgb="FF00325A"/>
      <name val="Arial"/>
      <family val="2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rgb="FF244062"/>
      <name val="Arial"/>
      <family val="2"/>
    </font>
    <font>
      <i/>
      <sz val="8"/>
      <color theme="4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6365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3" fontId="0" fillId="0" borderId="0" xfId="0" applyNumberFormat="1" applyAlignment="1">
      <alignment/>
    </xf>
    <xf numFmtId="0" fontId="56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78" fontId="57" fillId="0" borderId="0" xfId="54" applyNumberFormat="1" applyFont="1">
      <alignment/>
      <protection/>
    </xf>
    <xf numFmtId="0" fontId="58" fillId="33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0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vertical="center"/>
    </xf>
    <xf numFmtId="3" fontId="63" fillId="35" borderId="12" xfId="0" applyNumberFormat="1" applyFont="1" applyFill="1" applyBorder="1" applyAlignment="1">
      <alignment horizontal="right" vertical="center"/>
    </xf>
    <xf numFmtId="0" fontId="64" fillId="35" borderId="12" xfId="0" applyFont="1" applyFill="1" applyBorder="1" applyAlignment="1">
      <alignment vertical="center" wrapText="1"/>
    </xf>
    <xf numFmtId="3" fontId="64" fillId="35" borderId="12" xfId="0" applyNumberFormat="1" applyFont="1" applyFill="1" applyBorder="1" applyAlignment="1">
      <alignment horizontal="right" vertical="center"/>
    </xf>
    <xf numFmtId="0" fontId="63" fillId="35" borderId="12" xfId="0" applyFont="1" applyFill="1" applyBorder="1" applyAlignment="1">
      <alignment vertical="center" wrapText="1"/>
    </xf>
    <xf numFmtId="0" fontId="62" fillId="35" borderId="12" xfId="0" applyFont="1" applyFill="1" applyBorder="1" applyAlignment="1">
      <alignment vertical="center" wrapText="1"/>
    </xf>
    <xf numFmtId="0" fontId="65" fillId="0" borderId="13" xfId="0" applyFont="1" applyBorder="1" applyAlignment="1">
      <alignment horizontal="right" vertical="center"/>
    </xf>
    <xf numFmtId="0" fontId="0" fillId="0" borderId="0" xfId="0" applyAlignment="1">
      <alignment/>
    </xf>
    <xf numFmtId="165" fontId="63" fillId="0" borderId="12" xfId="0" applyNumberFormat="1" applyFont="1" applyFill="1" applyBorder="1" applyAlignment="1">
      <alignment horizontal="right" vertical="center"/>
    </xf>
    <xf numFmtId="165" fontId="64" fillId="0" borderId="12" xfId="0" applyNumberFormat="1" applyFont="1" applyFill="1" applyBorder="1" applyAlignment="1">
      <alignment horizontal="right" vertical="center"/>
    </xf>
    <xf numFmtId="165" fontId="63" fillId="0" borderId="12" xfId="0" applyNumberFormat="1" applyFont="1" applyBorder="1" applyAlignment="1">
      <alignment horizontal="center" vertical="center"/>
    </xf>
    <xf numFmtId="165" fontId="64" fillId="0" borderId="12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60" fillId="34" borderId="14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4" fillId="36" borderId="14" xfId="0" applyFont="1" applyFill="1" applyBorder="1" applyAlignment="1">
      <alignment vertical="center" wrapText="1"/>
    </xf>
    <xf numFmtId="0" fontId="63" fillId="36" borderId="14" xfId="0" applyFont="1" applyFill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 wrapText="1"/>
    </xf>
    <xf numFmtId="3" fontId="63" fillId="36" borderId="1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0" fillId="34" borderId="1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left" vertical="center"/>
    </xf>
    <xf numFmtId="3" fontId="58" fillId="33" borderId="15" xfId="0" applyNumberFormat="1" applyFont="1" applyFill="1" applyBorder="1" applyAlignment="1">
      <alignment horizontal="right" vertical="center"/>
    </xf>
    <xf numFmtId="0" fontId="67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left" vertical="center" wrapText="1"/>
    </xf>
    <xf numFmtId="168" fontId="58" fillId="33" borderId="10" xfId="67" applyNumberFormat="1" applyFont="1" applyFill="1" applyBorder="1" applyAlignment="1">
      <alignment horizontal="right" vertical="center"/>
    </xf>
    <xf numFmtId="0" fontId="68" fillId="0" borderId="12" xfId="0" applyFont="1" applyBorder="1" applyAlignment="1" quotePrefix="1">
      <alignment horizontal="center" vertical="center"/>
    </xf>
    <xf numFmtId="0" fontId="58" fillId="33" borderId="16" xfId="0" applyFont="1" applyFill="1" applyBorder="1" applyAlignment="1">
      <alignment horizontal="justify" vertical="center"/>
    </xf>
    <xf numFmtId="0" fontId="58" fillId="33" borderId="17" xfId="0" applyFont="1" applyFill="1" applyBorder="1" applyAlignment="1">
      <alignment horizontal="justify" vertical="center"/>
    </xf>
    <xf numFmtId="0" fontId="58" fillId="33" borderId="18" xfId="0" applyFont="1" applyFill="1" applyBorder="1" applyAlignment="1">
      <alignment horizontal="justify" vertical="center"/>
    </xf>
    <xf numFmtId="168" fontId="69" fillId="33" borderId="10" xfId="67" applyNumberFormat="1" applyFont="1" applyFill="1" applyBorder="1" applyAlignment="1">
      <alignment horizontal="right" vertical="center"/>
    </xf>
    <xf numFmtId="0" fontId="70" fillId="37" borderId="11" xfId="0" applyFont="1" applyFill="1" applyBorder="1" applyAlignment="1">
      <alignment horizontal="center" vertical="center"/>
    </xf>
    <xf numFmtId="0" fontId="61" fillId="38" borderId="11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justify" vertical="center"/>
    </xf>
    <xf numFmtId="0" fontId="58" fillId="33" borderId="13" xfId="0" applyFont="1" applyFill="1" applyBorder="1" applyAlignment="1">
      <alignment horizontal="justify" vertical="center"/>
    </xf>
    <xf numFmtId="0" fontId="58" fillId="33" borderId="20" xfId="0" applyFont="1" applyFill="1" applyBorder="1" applyAlignment="1">
      <alignment horizontal="justify" vertical="center"/>
    </xf>
    <xf numFmtId="0" fontId="67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center" vertical="center"/>
    </xf>
    <xf numFmtId="0" fontId="67" fillId="0" borderId="12" xfId="0" applyFont="1" applyBorder="1" applyAlignment="1" quotePrefix="1">
      <alignment horizontal="center" vertical="center"/>
    </xf>
    <xf numFmtId="0" fontId="58" fillId="33" borderId="15" xfId="0" applyFont="1" applyFill="1" applyBorder="1" applyAlignment="1">
      <alignment horizontal="justify" vertical="center"/>
    </xf>
    <xf numFmtId="3" fontId="71" fillId="33" borderId="15" xfId="0" applyNumberFormat="1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vertical="center"/>
    </xf>
    <xf numFmtId="168" fontId="71" fillId="33" borderId="10" xfId="0" applyNumberFormat="1" applyFont="1" applyFill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60" fillId="38" borderId="11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left"/>
    </xf>
    <xf numFmtId="3" fontId="62" fillId="0" borderId="12" xfId="0" applyNumberFormat="1" applyFont="1" applyBorder="1" applyAlignment="1">
      <alignment horizontal="right" vertic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2 5" xfId="53"/>
    <cellStyle name="Normalno 3" xfId="54"/>
    <cellStyle name="Normalno 4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1400175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200025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2</xdr:col>
      <xdr:colOff>123825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152400</xdr:colOff>
      <xdr:row>1</xdr:row>
      <xdr:rowOff>152400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171450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0.8515625" style="0" customWidth="1"/>
    <col min="2" max="3" width="10.421875" style="0" customWidth="1"/>
    <col min="4" max="4" width="9.140625" style="0" customWidth="1"/>
    <col min="5" max="5" width="8.421875" style="0" customWidth="1"/>
  </cols>
  <sheetData>
    <row r="3" s="4" customFormat="1" ht="15">
      <c r="A3" s="2" t="s">
        <v>26</v>
      </c>
    </row>
    <row r="4" spans="1:5" ht="15">
      <c r="A4" s="25" t="s">
        <v>74</v>
      </c>
      <c r="B4" s="25"/>
      <c r="C4" s="25"/>
      <c r="D4" s="25"/>
      <c r="E4" s="25"/>
    </row>
    <row r="5" spans="1:5" ht="15.75" customHeight="1">
      <c r="A5" s="15" t="s">
        <v>0</v>
      </c>
      <c r="B5" s="16" t="s">
        <v>20</v>
      </c>
      <c r="C5" s="16"/>
      <c r="D5" s="16"/>
      <c r="E5" s="15" t="s">
        <v>73</v>
      </c>
    </row>
    <row r="6" spans="1:5" ht="15">
      <c r="A6" s="17"/>
      <c r="B6" s="18" t="s">
        <v>71</v>
      </c>
      <c r="C6" s="18" t="s">
        <v>72</v>
      </c>
      <c r="D6" s="18" t="s">
        <v>23</v>
      </c>
      <c r="E6" s="17"/>
    </row>
    <row r="7" spans="1:5" ht="15">
      <c r="A7" s="19" t="s">
        <v>1</v>
      </c>
      <c r="B7" s="20"/>
      <c r="C7" s="20">
        <v>2151</v>
      </c>
      <c r="D7" s="27" t="s">
        <v>2</v>
      </c>
      <c r="E7" s="29">
        <v>1.5</v>
      </c>
    </row>
    <row r="8" spans="1:5" ht="15">
      <c r="A8" s="19" t="s">
        <v>16</v>
      </c>
      <c r="B8" s="20">
        <v>1548</v>
      </c>
      <c r="C8" s="20">
        <v>1549</v>
      </c>
      <c r="D8" s="27">
        <v>100.06459948320415</v>
      </c>
      <c r="E8" s="29">
        <v>1.9</v>
      </c>
    </row>
    <row r="9" spans="1:5" ht="15">
      <c r="A9" s="19" t="s">
        <v>17</v>
      </c>
      <c r="B9" s="20">
        <v>445</v>
      </c>
      <c r="C9" s="20">
        <v>602</v>
      </c>
      <c r="D9" s="27">
        <v>135.28089887640448</v>
      </c>
      <c r="E9" s="29">
        <v>1.1</v>
      </c>
    </row>
    <row r="10" spans="1:5" ht="15">
      <c r="A10" s="19" t="s">
        <v>3</v>
      </c>
      <c r="B10" s="20">
        <v>18507</v>
      </c>
      <c r="C10" s="20">
        <v>18883</v>
      </c>
      <c r="D10" s="27">
        <v>102.03166369481818</v>
      </c>
      <c r="E10" s="29">
        <v>2</v>
      </c>
    </row>
    <row r="11" spans="1:5" ht="15">
      <c r="A11" s="19" t="s">
        <v>4</v>
      </c>
      <c r="B11" s="20">
        <v>10660420.482</v>
      </c>
      <c r="C11" s="20">
        <v>10865048.342</v>
      </c>
      <c r="D11" s="27">
        <v>101.91951021393115</v>
      </c>
      <c r="E11" s="29">
        <v>1.5</v>
      </c>
    </row>
    <row r="12" spans="1:5" ht="15">
      <c r="A12" s="19" t="s">
        <v>5</v>
      </c>
      <c r="B12" s="20">
        <v>10324500.024</v>
      </c>
      <c r="C12" s="20">
        <v>10398448.65</v>
      </c>
      <c r="D12" s="27">
        <v>100.71624413606568</v>
      </c>
      <c r="E12" s="29">
        <v>1.5</v>
      </c>
    </row>
    <row r="13" spans="1:5" ht="15">
      <c r="A13" s="19" t="s">
        <v>6</v>
      </c>
      <c r="B13" s="20">
        <v>681157.257</v>
      </c>
      <c r="C13" s="20">
        <v>768948.883</v>
      </c>
      <c r="D13" s="27">
        <v>112.8885987923931</v>
      </c>
      <c r="E13" s="29">
        <v>1.5</v>
      </c>
    </row>
    <row r="14" spans="1:5" ht="15">
      <c r="A14" s="19" t="s">
        <v>7</v>
      </c>
      <c r="B14" s="20">
        <v>345236.799</v>
      </c>
      <c r="C14" s="20">
        <v>302349.191</v>
      </c>
      <c r="D14" s="27">
        <v>87.57733586795305</v>
      </c>
      <c r="E14" s="29">
        <v>1.2</v>
      </c>
    </row>
    <row r="15" spans="1:5" ht="15">
      <c r="A15" s="19" t="s">
        <v>8</v>
      </c>
      <c r="B15" s="20">
        <v>61606.758</v>
      </c>
      <c r="C15" s="20">
        <v>105793.39</v>
      </c>
      <c r="D15" s="27">
        <v>171.72367680831377</v>
      </c>
      <c r="E15" s="29">
        <v>1.8</v>
      </c>
    </row>
    <row r="16" spans="1:5" ht="15">
      <c r="A16" s="19" t="s">
        <v>9</v>
      </c>
      <c r="B16" s="20">
        <v>619628.184</v>
      </c>
      <c r="C16" s="20">
        <v>664726.702</v>
      </c>
      <c r="D16" s="27">
        <v>107.27831934772031</v>
      </c>
      <c r="E16" s="29">
        <v>1.4</v>
      </c>
    </row>
    <row r="17" spans="1:5" ht="15">
      <c r="A17" s="19" t="s">
        <v>10</v>
      </c>
      <c r="B17" s="20">
        <v>345314.484</v>
      </c>
      <c r="C17" s="20">
        <v>303920.4</v>
      </c>
      <c r="D17" s="27">
        <v>88.01264183288646</v>
      </c>
      <c r="E17" s="29">
        <v>1.2</v>
      </c>
    </row>
    <row r="18" spans="1:5" ht="24">
      <c r="A18" s="21" t="s">
        <v>27</v>
      </c>
      <c r="B18" s="22">
        <v>274313.7</v>
      </c>
      <c r="C18" s="22">
        <v>360806.302</v>
      </c>
      <c r="D18" s="28">
        <v>131.53054404501125</v>
      </c>
      <c r="E18" s="30">
        <v>1.7</v>
      </c>
    </row>
    <row r="19" spans="1:5" ht="15">
      <c r="A19" s="19" t="s">
        <v>11</v>
      </c>
      <c r="B19" s="20">
        <v>3464119.765</v>
      </c>
      <c r="C19" s="20">
        <v>3480258.316</v>
      </c>
      <c r="D19" s="27">
        <v>100.4658773972845</v>
      </c>
      <c r="E19" s="29">
        <v>2.5</v>
      </c>
    </row>
    <row r="20" spans="1:5" ht="15">
      <c r="A20" s="19" t="s">
        <v>12</v>
      </c>
      <c r="B20" s="20">
        <v>1491926.799</v>
      </c>
      <c r="C20" s="20">
        <v>1462962.839</v>
      </c>
      <c r="D20" s="27">
        <v>98.05862056909133</v>
      </c>
      <c r="E20" s="29">
        <v>1.2</v>
      </c>
    </row>
    <row r="21" spans="1:5" ht="15">
      <c r="A21" s="19" t="s">
        <v>18</v>
      </c>
      <c r="B21" s="20">
        <v>1972192.966</v>
      </c>
      <c r="C21" s="20">
        <v>2017295.477</v>
      </c>
      <c r="D21" s="27">
        <v>102.2869218062103</v>
      </c>
      <c r="E21" s="29">
        <v>13.8</v>
      </c>
    </row>
    <row r="22" spans="1:5" ht="15">
      <c r="A22" s="23" t="s">
        <v>28</v>
      </c>
      <c r="B22" s="20">
        <v>233732.59</v>
      </c>
      <c r="C22" s="20">
        <v>196900.761</v>
      </c>
      <c r="D22" s="27">
        <v>84.24189412353664</v>
      </c>
      <c r="E22" s="29">
        <v>0.8</v>
      </c>
    </row>
    <row r="23" spans="1:5" ht="15">
      <c r="A23" s="24" t="s">
        <v>24</v>
      </c>
      <c r="B23" s="20">
        <v>5222.6270105005315</v>
      </c>
      <c r="C23" s="20">
        <v>5325.895139366979</v>
      </c>
      <c r="D23" s="27">
        <v>101.9773215406503</v>
      </c>
      <c r="E23" s="29" t="s">
        <v>2</v>
      </c>
    </row>
    <row r="24" ht="15">
      <c r="A24" s="7" t="s">
        <v>51</v>
      </c>
    </row>
  </sheetData>
  <sheetProtection/>
  <mergeCells count="4">
    <mergeCell ref="A5:A6"/>
    <mergeCell ref="B5:D5"/>
    <mergeCell ref="E5:E6"/>
    <mergeCell ref="A4:E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2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20.140625" style="0" customWidth="1"/>
    <col min="2" max="2" width="9.7109375" style="0" customWidth="1"/>
    <col min="3" max="3" width="6.00390625" style="0" customWidth="1"/>
    <col min="4" max="4" width="11.7109375" style="0" customWidth="1"/>
    <col min="5" max="5" width="6.00390625" style="0" customWidth="1"/>
    <col min="6" max="6" width="11.7109375" style="0" customWidth="1"/>
    <col min="7" max="7" width="6.140625" style="0" customWidth="1"/>
    <col min="8" max="8" width="9.7109375" style="0" customWidth="1"/>
    <col min="9" max="9" width="6.28125" style="0" customWidth="1"/>
    <col min="10" max="10" width="7.8515625" style="0" customWidth="1"/>
    <col min="11" max="11" width="9.7109375" style="0" bestFit="1" customWidth="1"/>
    <col min="12" max="12" width="18.140625" style="0" customWidth="1"/>
    <col min="13" max="13" width="8.00390625" style="0" customWidth="1"/>
  </cols>
  <sheetData>
    <row r="3" s="4" customFormat="1" ht="15">
      <c r="A3" s="1" t="s">
        <v>75</v>
      </c>
    </row>
    <row r="4" spans="1:13" ht="15">
      <c r="A4" s="14" t="s">
        <v>25</v>
      </c>
      <c r="B4" s="31"/>
      <c r="C4" s="31"/>
      <c r="D4" s="31"/>
      <c r="E4" s="31"/>
      <c r="F4" s="31"/>
      <c r="G4" s="31"/>
      <c r="H4" s="31"/>
      <c r="I4" s="31"/>
      <c r="J4" s="3"/>
      <c r="K4" s="3"/>
      <c r="L4" s="3"/>
      <c r="M4" s="3"/>
    </row>
    <row r="5" spans="1:9" ht="24" customHeight="1">
      <c r="A5" s="32" t="s">
        <v>29</v>
      </c>
      <c r="B5" s="33" t="s">
        <v>1</v>
      </c>
      <c r="C5" s="33"/>
      <c r="D5" s="33" t="s">
        <v>3</v>
      </c>
      <c r="E5" s="33"/>
      <c r="F5" s="33" t="s">
        <v>4</v>
      </c>
      <c r="G5" s="33"/>
      <c r="H5" s="33" t="s">
        <v>13</v>
      </c>
      <c r="I5" s="33"/>
    </row>
    <row r="6" spans="1:9" ht="22.5">
      <c r="A6" s="32"/>
      <c r="B6" s="34" t="s">
        <v>14</v>
      </c>
      <c r="C6" s="34" t="s">
        <v>19</v>
      </c>
      <c r="D6" s="34" t="s">
        <v>14</v>
      </c>
      <c r="E6" s="34" t="s">
        <v>19</v>
      </c>
      <c r="F6" s="34" t="s">
        <v>15</v>
      </c>
      <c r="G6" s="34" t="s">
        <v>19</v>
      </c>
      <c r="H6" s="34" t="s">
        <v>15</v>
      </c>
      <c r="I6" s="34" t="s">
        <v>19</v>
      </c>
    </row>
    <row r="7" spans="1:9" ht="15">
      <c r="A7" s="35" t="s">
        <v>21</v>
      </c>
      <c r="B7" s="38">
        <v>1229</v>
      </c>
      <c r="C7" s="36">
        <v>15</v>
      </c>
      <c r="D7" s="38">
        <v>12168</v>
      </c>
      <c r="E7" s="37">
        <v>10</v>
      </c>
      <c r="F7" s="38">
        <v>6056774.278</v>
      </c>
      <c r="G7" s="36">
        <v>14</v>
      </c>
      <c r="H7" s="38">
        <v>133718.861</v>
      </c>
      <c r="I7" s="36">
        <v>22</v>
      </c>
    </row>
    <row r="8" spans="1:9" ht="15">
      <c r="A8" s="35" t="s">
        <v>22</v>
      </c>
      <c r="B8" s="38">
        <v>246</v>
      </c>
      <c r="C8" s="36">
        <v>71</v>
      </c>
      <c r="D8" s="38">
        <v>2123</v>
      </c>
      <c r="E8" s="37">
        <v>56</v>
      </c>
      <c r="F8" s="38">
        <v>2046195.126</v>
      </c>
      <c r="G8" s="36">
        <v>36</v>
      </c>
      <c r="H8" s="38">
        <v>111354.906</v>
      </c>
      <c r="I8" s="36">
        <v>24</v>
      </c>
    </row>
    <row r="9" spans="1:9" ht="15">
      <c r="A9" s="35" t="s">
        <v>76</v>
      </c>
      <c r="B9" s="38">
        <v>51</v>
      </c>
      <c r="C9" s="36">
        <v>271</v>
      </c>
      <c r="D9" s="38">
        <v>515</v>
      </c>
      <c r="E9" s="37">
        <v>172</v>
      </c>
      <c r="F9" s="38">
        <v>424491.435</v>
      </c>
      <c r="G9" s="36">
        <v>134</v>
      </c>
      <c r="H9" s="38">
        <v>46920.448</v>
      </c>
      <c r="I9" s="36">
        <v>57</v>
      </c>
    </row>
    <row r="10" spans="1:9" ht="15">
      <c r="A10" s="35" t="s">
        <v>48</v>
      </c>
      <c r="B10" s="38">
        <v>26</v>
      </c>
      <c r="C10" s="36">
        <v>387</v>
      </c>
      <c r="D10" s="38">
        <v>505</v>
      </c>
      <c r="E10" s="37">
        <v>174</v>
      </c>
      <c r="F10" s="38">
        <v>335242.144</v>
      </c>
      <c r="G10" s="36">
        <v>158</v>
      </c>
      <c r="H10" s="38">
        <v>27897.955</v>
      </c>
      <c r="I10" s="36">
        <v>83</v>
      </c>
    </row>
    <row r="11" spans="1:9" ht="15">
      <c r="A11" s="35" t="s">
        <v>44</v>
      </c>
      <c r="B11" s="38">
        <v>40</v>
      </c>
      <c r="C11" s="36">
        <v>301</v>
      </c>
      <c r="D11" s="38">
        <v>510</v>
      </c>
      <c r="E11" s="37">
        <v>173</v>
      </c>
      <c r="F11" s="38">
        <v>320575.681</v>
      </c>
      <c r="G11" s="36">
        <v>161</v>
      </c>
      <c r="H11" s="38">
        <v>6367.749</v>
      </c>
      <c r="I11" s="36">
        <v>211</v>
      </c>
    </row>
    <row r="12" ht="15">
      <c r="A12" s="7" t="s">
        <v>51</v>
      </c>
    </row>
  </sheetData>
  <sheetProtection/>
  <mergeCells count="6">
    <mergeCell ref="A5:A6"/>
    <mergeCell ref="B5:C5"/>
    <mergeCell ref="D5:E5"/>
    <mergeCell ref="F5:G5"/>
    <mergeCell ref="H5:I5"/>
    <mergeCell ref="A4:I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.7109375" style="4" customWidth="1"/>
    <col min="2" max="2" width="12.57421875" style="4" customWidth="1"/>
    <col min="3" max="3" width="54.00390625" style="4" customWidth="1"/>
    <col min="4" max="4" width="14.00390625" style="4" customWidth="1"/>
    <col min="5" max="5" width="14.421875" style="4" bestFit="1" customWidth="1"/>
    <col min="6" max="6" width="16.57421875" style="4" customWidth="1"/>
    <col min="7" max="7" width="11.421875" style="4" bestFit="1" customWidth="1"/>
    <col min="8" max="8" width="4.8515625" style="4" customWidth="1"/>
    <col min="9" max="9" width="13.421875" style="4" customWidth="1"/>
    <col min="10" max="10" width="51.57421875" style="4" customWidth="1"/>
    <col min="11" max="11" width="13.28125" style="4" customWidth="1"/>
    <col min="12" max="12" width="13.140625" style="4" customWidth="1"/>
    <col min="13" max="16384" width="9.140625" style="4" customWidth="1"/>
  </cols>
  <sheetData>
    <row r="3" ht="15">
      <c r="A3" s="5" t="s">
        <v>87</v>
      </c>
    </row>
    <row r="4" spans="1:5" ht="15">
      <c r="A4" s="39" t="s">
        <v>30</v>
      </c>
      <c r="B4" s="31"/>
      <c r="C4" s="31"/>
      <c r="D4" s="31"/>
      <c r="E4" s="31"/>
    </row>
    <row r="5" spans="1:5" ht="15">
      <c r="A5" s="40" t="s">
        <v>77</v>
      </c>
      <c r="B5" s="41" t="s">
        <v>31</v>
      </c>
      <c r="C5" s="42" t="s">
        <v>32</v>
      </c>
      <c r="D5" s="41" t="s">
        <v>33</v>
      </c>
      <c r="E5" s="41" t="s">
        <v>4</v>
      </c>
    </row>
    <row r="6" spans="1:5" ht="15">
      <c r="A6" s="45" t="s">
        <v>34</v>
      </c>
      <c r="B6" s="46">
        <v>73880953014</v>
      </c>
      <c r="C6" s="47" t="s">
        <v>60</v>
      </c>
      <c r="D6" s="45" t="s">
        <v>35</v>
      </c>
      <c r="E6" s="20">
        <v>505755.986</v>
      </c>
    </row>
    <row r="7" spans="1:5" ht="15">
      <c r="A7" s="45" t="s">
        <v>36</v>
      </c>
      <c r="B7" s="46">
        <v>40994628705</v>
      </c>
      <c r="C7" s="47" t="s">
        <v>79</v>
      </c>
      <c r="D7" s="45" t="s">
        <v>37</v>
      </c>
      <c r="E7" s="20">
        <v>491891.923</v>
      </c>
    </row>
    <row r="8" spans="1:5" ht="15">
      <c r="A8" s="45" t="s">
        <v>38</v>
      </c>
      <c r="B8" s="46">
        <v>59126265572</v>
      </c>
      <c r="C8" s="47" t="s">
        <v>59</v>
      </c>
      <c r="D8" s="45" t="s">
        <v>35</v>
      </c>
      <c r="E8" s="20">
        <v>458091.505</v>
      </c>
    </row>
    <row r="9" spans="1:5" ht="15">
      <c r="A9" s="45" t="s">
        <v>39</v>
      </c>
      <c r="B9" s="46">
        <v>60396692377</v>
      </c>
      <c r="C9" s="47" t="s">
        <v>80</v>
      </c>
      <c r="D9" s="45" t="s">
        <v>37</v>
      </c>
      <c r="E9" s="20">
        <v>393320.52</v>
      </c>
    </row>
    <row r="10" spans="1:5" ht="15">
      <c r="A10" s="45" t="s">
        <v>40</v>
      </c>
      <c r="B10" s="46">
        <v>68807280553</v>
      </c>
      <c r="C10" s="47" t="s">
        <v>61</v>
      </c>
      <c r="D10" s="45" t="s">
        <v>35</v>
      </c>
      <c r="E10" s="20">
        <v>311728.643</v>
      </c>
    </row>
    <row r="11" spans="1:5" ht="15">
      <c r="A11" s="45" t="s">
        <v>41</v>
      </c>
      <c r="B11" s="46">
        <v>89230529680</v>
      </c>
      <c r="C11" s="47" t="s">
        <v>64</v>
      </c>
      <c r="D11" s="45" t="s">
        <v>35</v>
      </c>
      <c r="E11" s="20">
        <v>227147.043</v>
      </c>
    </row>
    <row r="12" spans="1:5" ht="15">
      <c r="A12" s="45" t="s">
        <v>42</v>
      </c>
      <c r="B12" s="49" t="s">
        <v>78</v>
      </c>
      <c r="C12" s="47" t="s">
        <v>62</v>
      </c>
      <c r="D12" s="45" t="s">
        <v>35</v>
      </c>
      <c r="E12" s="20">
        <v>220271.94</v>
      </c>
    </row>
    <row r="13" spans="1:5" ht="15">
      <c r="A13" s="45" t="s">
        <v>43</v>
      </c>
      <c r="B13" s="46">
        <v>99639891810</v>
      </c>
      <c r="C13" s="47" t="s">
        <v>81</v>
      </c>
      <c r="D13" s="45" t="s">
        <v>44</v>
      </c>
      <c r="E13" s="20">
        <v>202319.036</v>
      </c>
    </row>
    <row r="14" spans="1:5" ht="15">
      <c r="A14" s="45" t="s">
        <v>45</v>
      </c>
      <c r="B14" s="46">
        <v>72579903288</v>
      </c>
      <c r="C14" s="47" t="s">
        <v>68</v>
      </c>
      <c r="D14" s="45" t="s">
        <v>46</v>
      </c>
      <c r="E14" s="20">
        <v>198273.143</v>
      </c>
    </row>
    <row r="15" spans="1:5" ht="15">
      <c r="A15" s="45" t="s">
        <v>47</v>
      </c>
      <c r="B15" s="46">
        <v>8831453892</v>
      </c>
      <c r="C15" s="47" t="s">
        <v>66</v>
      </c>
      <c r="D15" s="45" t="s">
        <v>48</v>
      </c>
      <c r="E15" s="20">
        <v>174653.114</v>
      </c>
    </row>
    <row r="16" spans="1:6" ht="15">
      <c r="A16" s="43" t="s">
        <v>49</v>
      </c>
      <c r="B16" s="43"/>
      <c r="C16" s="43"/>
      <c r="D16" s="43"/>
      <c r="E16" s="44">
        <f>E6+E7+E8+E9+E10+E11+E12+E13+E14+E15</f>
        <v>3183452.853</v>
      </c>
      <c r="F16" s="6"/>
    </row>
    <row r="17" spans="1:5" ht="15">
      <c r="A17" s="11" t="s">
        <v>50</v>
      </c>
      <c r="B17" s="11"/>
      <c r="C17" s="11"/>
      <c r="D17" s="11"/>
      <c r="E17" s="48">
        <v>0.293</v>
      </c>
    </row>
    <row r="18" ht="15">
      <c r="A18" s="7" t="s">
        <v>51</v>
      </c>
    </row>
    <row r="19" ht="15">
      <c r="E19" s="8"/>
    </row>
  </sheetData>
  <sheetProtection/>
  <mergeCells count="3">
    <mergeCell ref="A4:E4"/>
    <mergeCell ref="A16:D16"/>
    <mergeCell ref="A17:D1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00390625" style="4" customWidth="1"/>
    <col min="2" max="2" width="13.57421875" style="4" customWidth="1"/>
    <col min="3" max="3" width="51.7109375" style="4" bestFit="1" customWidth="1"/>
    <col min="4" max="4" width="14.00390625" style="4" customWidth="1"/>
    <col min="5" max="5" width="13.140625" style="4" bestFit="1" customWidth="1"/>
    <col min="6" max="6" width="13.28125" style="4" customWidth="1"/>
    <col min="7" max="7" width="10.7109375" style="4" customWidth="1"/>
    <col min="8" max="8" width="11.8515625" style="4" customWidth="1"/>
    <col min="9" max="9" width="9.140625" style="4" customWidth="1"/>
    <col min="10" max="10" width="16.421875" style="4" customWidth="1"/>
    <col min="11" max="11" width="41.421875" style="4" customWidth="1"/>
    <col min="12" max="12" width="13.7109375" style="4" customWidth="1"/>
    <col min="13" max="13" width="18.140625" style="4" customWidth="1"/>
    <col min="14" max="16384" width="9.140625" style="4" customWidth="1"/>
  </cols>
  <sheetData>
    <row r="3" spans="1:11" ht="15">
      <c r="A3" s="5" t="s">
        <v>52</v>
      </c>
      <c r="H3" s="9"/>
      <c r="I3" s="9"/>
      <c r="J3" s="9"/>
      <c r="K3" s="9"/>
    </row>
    <row r="4" spans="1:11" ht="15">
      <c r="A4" s="12" t="s">
        <v>25</v>
      </c>
      <c r="B4" s="13"/>
      <c r="C4" s="13"/>
      <c r="D4" s="13"/>
      <c r="E4" s="13"/>
      <c r="H4" s="9"/>
      <c r="I4" s="9"/>
      <c r="J4" s="9"/>
      <c r="K4" s="9"/>
    </row>
    <row r="5" spans="1:11" ht="15">
      <c r="A5" s="54" t="s">
        <v>58</v>
      </c>
      <c r="B5" s="55" t="s">
        <v>31</v>
      </c>
      <c r="C5" s="55" t="s">
        <v>32</v>
      </c>
      <c r="D5" s="55" t="s">
        <v>33</v>
      </c>
      <c r="E5" s="55" t="s">
        <v>9</v>
      </c>
      <c r="H5" s="9"/>
      <c r="I5" s="9"/>
      <c r="J5" s="9"/>
      <c r="K5" s="9"/>
    </row>
    <row r="6" spans="1:11" ht="15">
      <c r="A6" s="45" t="s">
        <v>34</v>
      </c>
      <c r="B6" s="46">
        <v>60396692377</v>
      </c>
      <c r="C6" s="59" t="s">
        <v>80</v>
      </c>
      <c r="D6" s="60" t="s">
        <v>37</v>
      </c>
      <c r="E6" s="20">
        <v>37850.003</v>
      </c>
      <c r="G6" s="10"/>
      <c r="H6" s="9"/>
      <c r="I6" s="9"/>
      <c r="J6" s="9"/>
      <c r="K6" s="9"/>
    </row>
    <row r="7" spans="1:11" ht="15">
      <c r="A7" s="45" t="s">
        <v>36</v>
      </c>
      <c r="B7" s="45">
        <v>59126265572</v>
      </c>
      <c r="C7" s="59" t="s">
        <v>59</v>
      </c>
      <c r="D7" s="60" t="s">
        <v>35</v>
      </c>
      <c r="E7" s="20">
        <v>36739.655</v>
      </c>
      <c r="G7" s="10"/>
      <c r="H7" s="9"/>
      <c r="I7" s="9"/>
      <c r="J7" s="9"/>
      <c r="K7" s="9"/>
    </row>
    <row r="8" spans="1:11" ht="15">
      <c r="A8" s="45" t="s">
        <v>38</v>
      </c>
      <c r="B8" s="45">
        <v>72579903288</v>
      </c>
      <c r="C8" s="59" t="s">
        <v>68</v>
      </c>
      <c r="D8" s="60" t="s">
        <v>46</v>
      </c>
      <c r="E8" s="20">
        <v>25938.224</v>
      </c>
      <c r="G8" s="10"/>
      <c r="H8" s="9"/>
      <c r="I8" s="9"/>
      <c r="J8" s="9"/>
      <c r="K8" s="9"/>
    </row>
    <row r="9" spans="1:11" ht="15">
      <c r="A9" s="45" t="s">
        <v>39</v>
      </c>
      <c r="B9" s="45">
        <v>73880953014</v>
      </c>
      <c r="C9" s="59" t="s">
        <v>60</v>
      </c>
      <c r="D9" s="60" t="s">
        <v>35</v>
      </c>
      <c r="E9" s="20">
        <v>24218.785</v>
      </c>
      <c r="G9" s="10"/>
      <c r="H9" s="9"/>
      <c r="I9" s="9"/>
      <c r="J9" s="9"/>
      <c r="K9" s="9"/>
    </row>
    <row r="10" spans="1:11" ht="15">
      <c r="A10" s="45" t="s">
        <v>40</v>
      </c>
      <c r="B10" s="61" t="s">
        <v>82</v>
      </c>
      <c r="C10" s="59" t="s">
        <v>66</v>
      </c>
      <c r="D10" s="60" t="s">
        <v>48</v>
      </c>
      <c r="E10" s="20">
        <v>18307.885</v>
      </c>
      <c r="G10" s="10"/>
      <c r="H10" s="9"/>
      <c r="I10" s="9"/>
      <c r="J10" s="9"/>
      <c r="K10" s="9"/>
    </row>
    <row r="11" spans="1:11" ht="15">
      <c r="A11" s="45" t="s">
        <v>41</v>
      </c>
      <c r="B11" s="45">
        <v>81572263614</v>
      </c>
      <c r="C11" s="59" t="s">
        <v>83</v>
      </c>
      <c r="D11" s="60" t="s">
        <v>53</v>
      </c>
      <c r="E11" s="20">
        <v>16454.513</v>
      </c>
      <c r="G11" s="10"/>
      <c r="H11" s="9"/>
      <c r="I11" s="9"/>
      <c r="J11" s="9"/>
      <c r="K11" s="9"/>
    </row>
    <row r="12" spans="1:11" ht="15">
      <c r="A12" s="45" t="s">
        <v>42</v>
      </c>
      <c r="B12" s="45">
        <v>79697464218</v>
      </c>
      <c r="C12" s="59" t="s">
        <v>65</v>
      </c>
      <c r="D12" s="60" t="s">
        <v>35</v>
      </c>
      <c r="E12" s="20">
        <v>13827.253</v>
      </c>
      <c r="G12" s="10"/>
      <c r="H12" s="9"/>
      <c r="I12" s="9"/>
      <c r="J12" s="9"/>
      <c r="K12" s="9"/>
    </row>
    <row r="13" spans="1:11" ht="15">
      <c r="A13" s="45" t="s">
        <v>43</v>
      </c>
      <c r="B13" s="45">
        <v>66950824428</v>
      </c>
      <c r="C13" s="59" t="s">
        <v>84</v>
      </c>
      <c r="D13" s="60" t="s">
        <v>37</v>
      </c>
      <c r="E13" s="20">
        <v>13610.636</v>
      </c>
      <c r="G13" s="10"/>
      <c r="H13" s="9"/>
      <c r="I13" s="9"/>
      <c r="J13" s="9"/>
      <c r="K13" s="9"/>
    </row>
    <row r="14" spans="1:11" ht="15">
      <c r="A14" s="45" t="s">
        <v>45</v>
      </c>
      <c r="B14" s="45">
        <v>93551028470</v>
      </c>
      <c r="C14" s="59" t="s">
        <v>85</v>
      </c>
      <c r="D14" s="60" t="s">
        <v>54</v>
      </c>
      <c r="E14" s="20">
        <v>10072.206</v>
      </c>
      <c r="G14" s="10"/>
      <c r="H14" s="9"/>
      <c r="I14" s="9"/>
      <c r="J14" s="9"/>
      <c r="K14" s="9"/>
    </row>
    <row r="15" spans="1:11" ht="15">
      <c r="A15" s="45" t="s">
        <v>47</v>
      </c>
      <c r="B15" s="45">
        <v>80256482551</v>
      </c>
      <c r="C15" s="59" t="s">
        <v>86</v>
      </c>
      <c r="D15" s="60" t="s">
        <v>35</v>
      </c>
      <c r="E15" s="20">
        <v>9987.671</v>
      </c>
      <c r="H15" s="9"/>
      <c r="I15" s="9"/>
      <c r="J15" s="9"/>
      <c r="K15" s="9"/>
    </row>
    <row r="16" spans="1:11" ht="15">
      <c r="A16" s="56" t="s">
        <v>55</v>
      </c>
      <c r="B16" s="57"/>
      <c r="C16" s="57"/>
      <c r="D16" s="58"/>
      <c r="E16" s="44">
        <f>E6+E7+E8+E9+E10+E11+E12+E13+E14+E15</f>
        <v>207006.831</v>
      </c>
      <c r="F16" s="10"/>
      <c r="G16" s="9"/>
      <c r="H16" s="9"/>
      <c r="I16" s="9"/>
      <c r="J16" s="9"/>
      <c r="K16" s="9"/>
    </row>
    <row r="17" spans="1:11" ht="15">
      <c r="A17" s="50" t="s">
        <v>56</v>
      </c>
      <c r="B17" s="51"/>
      <c r="C17" s="51"/>
      <c r="D17" s="52"/>
      <c r="E17" s="53">
        <v>0.3114</v>
      </c>
      <c r="F17" s="10"/>
      <c r="G17" s="9"/>
      <c r="H17" s="9"/>
      <c r="I17" s="9"/>
      <c r="J17" s="9"/>
      <c r="K17" s="9"/>
    </row>
    <row r="18" spans="1:11" ht="15">
      <c r="A18" s="7" t="s">
        <v>51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</sheetData>
  <sheetProtection/>
  <mergeCells count="3">
    <mergeCell ref="A4:E4"/>
    <mergeCell ref="A16:D16"/>
    <mergeCell ref="A17:D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421875" style="4" customWidth="1"/>
    <col min="2" max="2" width="13.00390625" style="4" customWidth="1"/>
    <col min="3" max="3" width="52.28125" style="4" customWidth="1"/>
    <col min="4" max="4" width="13.140625" style="4" customWidth="1"/>
    <col min="5" max="5" width="13.7109375" style="4" customWidth="1"/>
    <col min="6" max="6" width="13.8515625" style="4" bestFit="1" customWidth="1"/>
    <col min="7" max="7" width="9.140625" style="4" customWidth="1"/>
    <col min="8" max="8" width="9.57421875" style="4" bestFit="1" customWidth="1"/>
    <col min="9" max="9" width="9.140625" style="4" customWidth="1"/>
    <col min="10" max="10" width="14.57421875" style="4" customWidth="1"/>
    <col min="11" max="11" width="32.7109375" style="4" customWidth="1"/>
    <col min="12" max="12" width="19.00390625" style="4" customWidth="1"/>
    <col min="13" max="13" width="18.7109375" style="4" customWidth="1"/>
    <col min="14" max="16384" width="9.140625" style="4" customWidth="1"/>
  </cols>
  <sheetData>
    <row r="3" ht="15" customHeight="1">
      <c r="A3" s="5" t="s">
        <v>57</v>
      </c>
    </row>
    <row r="4" spans="1:5" ht="15" customHeight="1">
      <c r="A4" s="66" t="s">
        <v>25</v>
      </c>
      <c r="B4" s="31"/>
      <c r="C4" s="31"/>
      <c r="D4" s="31"/>
      <c r="E4" s="31"/>
    </row>
    <row r="5" spans="1:5" ht="15">
      <c r="A5" s="67" t="s">
        <v>58</v>
      </c>
      <c r="B5" s="55" t="s">
        <v>31</v>
      </c>
      <c r="C5" s="55" t="s">
        <v>32</v>
      </c>
      <c r="D5" s="55" t="s">
        <v>33</v>
      </c>
      <c r="E5" s="55" t="s">
        <v>3</v>
      </c>
    </row>
    <row r="6" spans="1:5" ht="15">
      <c r="A6" s="45" t="s">
        <v>34</v>
      </c>
      <c r="B6" s="45">
        <v>59126265572</v>
      </c>
      <c r="C6" s="68" t="s">
        <v>59</v>
      </c>
      <c r="D6" s="60" t="s">
        <v>35</v>
      </c>
      <c r="E6" s="69">
        <v>872</v>
      </c>
    </row>
    <row r="7" spans="1:5" ht="15" customHeight="1">
      <c r="A7" s="45" t="s">
        <v>36</v>
      </c>
      <c r="B7" s="45">
        <v>73880953014</v>
      </c>
      <c r="C7" s="68" t="s">
        <v>60</v>
      </c>
      <c r="D7" s="60" t="s">
        <v>35</v>
      </c>
      <c r="E7" s="69">
        <v>821</v>
      </c>
    </row>
    <row r="8" spans="1:5" ht="15">
      <c r="A8" s="45" t="s">
        <v>38</v>
      </c>
      <c r="B8" s="45">
        <v>68807280553</v>
      </c>
      <c r="C8" s="68" t="s">
        <v>61</v>
      </c>
      <c r="D8" s="60" t="s">
        <v>35</v>
      </c>
      <c r="E8" s="69">
        <v>536</v>
      </c>
    </row>
    <row r="9" spans="1:5" ht="15">
      <c r="A9" s="45" t="s">
        <v>39</v>
      </c>
      <c r="B9" s="61" t="s">
        <v>78</v>
      </c>
      <c r="C9" s="68" t="s">
        <v>62</v>
      </c>
      <c r="D9" s="60" t="s">
        <v>35</v>
      </c>
      <c r="E9" s="69">
        <v>466</v>
      </c>
    </row>
    <row r="10" spans="1:5" ht="15">
      <c r="A10" s="45" t="s">
        <v>40</v>
      </c>
      <c r="B10" s="45">
        <v>25301779247</v>
      </c>
      <c r="C10" s="68" t="s">
        <v>63</v>
      </c>
      <c r="D10" s="60" t="s">
        <v>35</v>
      </c>
      <c r="E10" s="69">
        <v>423</v>
      </c>
    </row>
    <row r="11" spans="1:5" ht="15">
      <c r="A11" s="45" t="s">
        <v>41</v>
      </c>
      <c r="B11" s="45">
        <v>89230529680</v>
      </c>
      <c r="C11" s="68" t="s">
        <v>64</v>
      </c>
      <c r="D11" s="60" t="s">
        <v>35</v>
      </c>
      <c r="E11" s="69">
        <v>365</v>
      </c>
    </row>
    <row r="12" spans="1:5" ht="15">
      <c r="A12" s="45" t="s">
        <v>42</v>
      </c>
      <c r="B12" s="45">
        <v>79697464218</v>
      </c>
      <c r="C12" s="68" t="s">
        <v>65</v>
      </c>
      <c r="D12" s="60" t="s">
        <v>35</v>
      </c>
      <c r="E12" s="69">
        <v>261</v>
      </c>
    </row>
    <row r="13" spans="1:5" ht="15">
      <c r="A13" s="45" t="s">
        <v>43</v>
      </c>
      <c r="B13" s="61" t="s">
        <v>82</v>
      </c>
      <c r="C13" s="68" t="s">
        <v>66</v>
      </c>
      <c r="D13" s="60" t="s">
        <v>48</v>
      </c>
      <c r="E13" s="69">
        <v>223</v>
      </c>
    </row>
    <row r="14" spans="1:5" ht="15">
      <c r="A14" s="45" t="s">
        <v>45</v>
      </c>
      <c r="B14" s="45">
        <v>61888142985</v>
      </c>
      <c r="C14" s="68" t="s">
        <v>67</v>
      </c>
      <c r="D14" s="60" t="s">
        <v>35</v>
      </c>
      <c r="E14" s="69">
        <v>178</v>
      </c>
    </row>
    <row r="15" spans="1:8" ht="15">
      <c r="A15" s="45" t="s">
        <v>47</v>
      </c>
      <c r="B15" s="45">
        <v>72579903288</v>
      </c>
      <c r="C15" s="68" t="s">
        <v>68</v>
      </c>
      <c r="D15" s="60" t="s">
        <v>46</v>
      </c>
      <c r="E15" s="69">
        <v>173</v>
      </c>
      <c r="H15" s="26"/>
    </row>
    <row r="16" spans="1:8" ht="15" customHeight="1">
      <c r="A16" s="62" t="s">
        <v>69</v>
      </c>
      <c r="B16" s="62"/>
      <c r="C16" s="62"/>
      <c r="D16" s="62"/>
      <c r="E16" s="63">
        <f>SUM(E6:E15)</f>
        <v>4318</v>
      </c>
      <c r="H16" s="26"/>
    </row>
    <row r="17" spans="1:8" ht="15">
      <c r="A17" s="64" t="s">
        <v>70</v>
      </c>
      <c r="B17" s="64"/>
      <c r="C17" s="64"/>
      <c r="D17" s="64"/>
      <c r="E17" s="65">
        <v>0.2287</v>
      </c>
      <c r="H17" s="26"/>
    </row>
    <row r="18" ht="15">
      <c r="H18" s="26"/>
    </row>
    <row r="19" ht="15">
      <c r="H19" s="26"/>
    </row>
    <row r="20" ht="15">
      <c r="H20" s="26"/>
    </row>
    <row r="21" ht="15">
      <c r="H21" s="8"/>
    </row>
  </sheetData>
  <sheetProtection/>
  <mergeCells count="3">
    <mergeCell ref="A4:E4"/>
    <mergeCell ref="A16:D16"/>
    <mergeCell ref="A17:D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korisnik</cp:lastModifiedBy>
  <dcterms:created xsi:type="dcterms:W3CDTF">2018-02-08T07:45:28Z</dcterms:created>
  <dcterms:modified xsi:type="dcterms:W3CDTF">2021-11-12T08:53:38Z</dcterms:modified>
  <cp:category/>
  <cp:version/>
  <cp:contentType/>
  <cp:contentStatus/>
</cp:coreProperties>
</file>