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Tablica 1" sheetId="4" r:id="rId1"/>
    <sheet name="Grafikon 1" sheetId="17" r:id="rId2"/>
    <sheet name="Tablica 2" sheetId="14" r:id="rId3"/>
    <sheet name="Tablica 3" sheetId="15" r:id="rId4"/>
    <sheet name="Tablica 4" sheetId="16" r:id="rId5"/>
  </sheets>
  <definedNames>
    <definedName name="plaća" localSheetId="0">#REF!</definedName>
    <definedName name="plaća" localSheetId="3">#REF!</definedName>
    <definedName name="plaća">#REF!</definedName>
    <definedName name="PODACI" localSheetId="1">#REF!</definedName>
    <definedName name="PODACI" localSheetId="0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3" i="16" l="1"/>
  <c r="E17" i="15"/>
  <c r="E17" i="14"/>
</calcChain>
</file>

<file path=xl/sharedStrings.xml><?xml version="1.0" encoding="utf-8"?>
<sst xmlns="http://schemas.openxmlformats.org/spreadsheetml/2006/main" count="134" uniqueCount="78">
  <si>
    <t>Opis</t>
  </si>
  <si>
    <t>Broj poduzetnika</t>
  </si>
  <si>
    <t>-</t>
  </si>
  <si>
    <t>Broj zaposlenih</t>
  </si>
  <si>
    <t>Dobit razdoblja</t>
  </si>
  <si>
    <t>Uvoz</t>
  </si>
  <si>
    <t>Bruto investicije samo u novu dugotrajnu imovinu</t>
  </si>
  <si>
    <t>Izvor: Fina, Registar godišnjih financijskih izvještaja</t>
  </si>
  <si>
    <t>2015.</t>
  </si>
  <si>
    <t>2016.</t>
  </si>
  <si>
    <t xml:space="preserve">Dobit razdoblja </t>
  </si>
  <si>
    <t>Indeks</t>
  </si>
  <si>
    <t>Udjel županije u RH (%)</t>
  </si>
  <si>
    <t>OIB</t>
  </si>
  <si>
    <t>Rang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</si>
  <si>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</si>
  <si>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</si>
  <si>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</si>
  <si>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</si>
  <si>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</si>
  <si>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</si>
  <si>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</si>
  <si>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</si>
  <si>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</si>
  <si>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</si>
  <si>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</si>
  <si>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Mjesto</t>
  </si>
  <si>
    <t>Prosječna mjesečna neto plaća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</si>
  <si>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</si>
  <si>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</si>
  <si>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</si>
  <si>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</si>
  <si>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</si>
  <si>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</si>
  <si>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</si>
  <si>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Izvoz</t>
  </si>
  <si>
    <t>Trgovinski saldo (izvoz minus uvoz)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</si>
  <si>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Broj poduzetnika, broj zaposlenih te osnovni financijski rezultati poslovanja poduzetnika Krapinsko-zagorske županije u 2016. godini (iznosi u tisućama kuna, prosječna plaća u kunama)</t>
    </r>
  </si>
  <si>
    <r>
      <t xml:space="preserve">Grafikon 1. </t>
    </r>
    <r>
      <rPr>
        <sz val="9.5"/>
        <color rgb="FF17365D"/>
        <rFont val="Arial"/>
        <family val="2"/>
        <charset val="238"/>
      </rPr>
      <t>Usporedba broja poduzetnika i broja zaposlenih Krapinsko-zagorske županije s tri susjedne županije u 2016. godini</t>
    </r>
  </si>
  <si>
    <t>Krapinsko-zagorska</t>
  </si>
  <si>
    <t>Varaždinska</t>
  </si>
  <si>
    <t>Zagrebačka</t>
  </si>
  <si>
    <t>Grad Zagreb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</si>
  <si>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>Rang lista prvih deset poduzetnika Krapinsko-zagorske županije po ukupnom prihodu u 2016. godini (iznosi u tisućama kuna)</t>
    </r>
  </si>
  <si>
    <t>Ukupan prihod</t>
  </si>
  <si>
    <t>VETROPACK STRAŽA TVORNICA STAKLA d.d.</t>
  </si>
  <si>
    <t>Hum na Sutli</t>
  </si>
  <si>
    <t>OMCO CROATIA d.o.o.</t>
  </si>
  <si>
    <t>JEDINSTVO KRAPINA d.o.o.</t>
  </si>
  <si>
    <t>Krapina</t>
  </si>
  <si>
    <t>TRGOCENTAR d.o.o.</t>
  </si>
  <si>
    <t>Zabok</t>
  </si>
  <si>
    <t>AQUAFILCRO d.o.o.</t>
  </si>
  <si>
    <t>Oroslavje</t>
  </si>
  <si>
    <t>TRGOSTIL d.d.</t>
  </si>
  <si>
    <t>Donja Stubica</t>
  </si>
  <si>
    <t>VALOVITI PAPIR DUNAPACK d.o.o.</t>
  </si>
  <si>
    <t>MASS SHOES</t>
  </si>
  <si>
    <t>Klanjec</t>
  </si>
  <si>
    <t>ŠPOLJAR TRANSPORT d.o.o.</t>
  </si>
  <si>
    <t>Pregrada</t>
  </si>
  <si>
    <t>KOSTEL PROMET d.o.o.</t>
  </si>
  <si>
    <t>Ukupno 10 najvećih poduzetnika po ukupnom prihodu</t>
  </si>
  <si>
    <t>Udio 10 najvećih poduzetnika po prihodima u prihodima poduzetnika KZŽ</t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</si>
  <si>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>Rang lista prvih deset poduzetnika Krapinsko-zagorske županije po prihodima od izvoza u 2016. g. (iznosi u tisućama kuna)</t>
    </r>
  </si>
  <si>
    <t xml:space="preserve">Prihodi od izvoza </t>
  </si>
  <si>
    <t>REGENERACIJA d.o.o.</t>
  </si>
  <si>
    <t>STRAŽAPLASTIKA d.d.</t>
  </si>
  <si>
    <t>ALATI STUHNE d.o.o.</t>
  </si>
  <si>
    <t>Ukupno 10 najvećih poduzetnika po prihodima od izvoza</t>
  </si>
  <si>
    <t>Udio 10 najvećih poduzetnika po prihodima od izvoza u izvozu poduzetnika KZŽ</t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</si>
  <si>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>Rang lista TOP pet poduzetnika Krapinsko-zagorske županije po dobiti razdoblja u 2016. godini (iznosi u tisućama kuna)</t>
    </r>
  </si>
  <si>
    <t>Ukupno top pet poduzetnika u KZŽ po dobiti razdoblja</t>
  </si>
  <si>
    <t>Konjščina</t>
  </si>
  <si>
    <t>Bedekovčina</t>
  </si>
  <si>
    <t>ZMH HORVAT d.o.o.</t>
  </si>
  <si>
    <t>TONDACH HRVATSKA d.d.</t>
  </si>
  <si>
    <t>Udio top pet poduzetnika po dobiti razdoblja u dobiti razdoblja poduzetnika KZŽ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</si>
</sst>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5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FFFFFF"/>
      </bottom>
      <diagonal/>
    </border>
    <border>
      <left style="medium">
        <color rgb="FFFFFFFF"/>
      </left>
      <right/>
      <top style="medium">
        <color rgb="FFBFBFBF"/>
      </top>
      <bottom style="medium">
        <color rgb="FFFFFFFF"/>
      </bottom>
      <diagonal/>
    </border>
    <border>
      <left/>
      <right/>
      <top style="medium">
        <color rgb="FFBFBFB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BFBFBF"/>
      </top>
      <bottom style="medium">
        <color rgb="FFFFFFFF"/>
      </bottom>
      <diagonal/>
    </border>
    <border>
      <left style="medium">
        <color rgb="FFBFBFBF"/>
      </left>
      <right style="medium">
        <color rgb="FFBFBFBF"/>
      </right>
      <top style="medium">
        <color theme="0"/>
      </top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3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2" fillId="0" borderId="0" xfId="1" applyFont="1"/>
    <xf numFmtId="49" fontId="10" fillId="2" borderId="1" xfId="0" applyNumberFormat="1" applyFont="1" applyFill="1" applyBorder="1" applyAlignment="1">
      <alignment horizontal="center" vertical="center" wrapText="1"/>
    </xf>
    <xf numFmtId="164" fontId="1" fillId="0" borderId="0" xfId="1" applyNumberFormat="1"/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20" fillId="4" borderId="6" xfId="0" applyFont="1" applyFill="1" applyBorder="1" applyAlignment="1">
      <alignment horizontal="right" vertical="center" wrapText="1"/>
    </xf>
    <xf numFmtId="3" fontId="20" fillId="0" borderId="6" xfId="0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justify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164" fontId="20" fillId="0" borderId="8" xfId="0" applyNumberFormat="1" applyFont="1" applyBorder="1" applyAlignment="1">
      <alignment horizontal="right" vertical="center" wrapText="1"/>
    </xf>
    <xf numFmtId="0" fontId="23" fillId="0" borderId="0" xfId="0" applyFont="1"/>
    <xf numFmtId="0" fontId="16" fillId="0" borderId="2" xfId="0" applyFont="1" applyFill="1" applyBorder="1" applyAlignment="1">
      <alignment horizontal="left" vertical="center"/>
    </xf>
    <xf numFmtId="3" fontId="17" fillId="0" borderId="9" xfId="3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/>
    </xf>
    <xf numFmtId="3" fontId="24" fillId="0" borderId="0" xfId="0" applyNumberFormat="1" applyFont="1" applyBorder="1" applyAlignment="1">
      <alignment horizontal="right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3" fontId="20" fillId="0" borderId="8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justify" vertical="center"/>
    </xf>
    <xf numFmtId="3" fontId="20" fillId="0" borderId="13" xfId="0" applyNumberFormat="1" applyFont="1" applyBorder="1" applyAlignment="1">
      <alignment horizontal="right" vertical="center"/>
    </xf>
    <xf numFmtId="3" fontId="15" fillId="6" borderId="14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165" fontId="15" fillId="6" borderId="14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justify" vertical="center"/>
    </xf>
    <xf numFmtId="0" fontId="22" fillId="3" borderId="18" xfId="0" applyFont="1" applyFill="1" applyBorder="1" applyAlignment="1">
      <alignment horizontal="center" vertical="center"/>
    </xf>
    <xf numFmtId="3" fontId="14" fillId="0" borderId="19" xfId="0" applyNumberFormat="1" applyFont="1" applyBorder="1" applyAlignment="1">
      <alignment horizontal="right" vertical="center"/>
    </xf>
    <xf numFmtId="3" fontId="14" fillId="0" borderId="20" xfId="0" applyNumberFormat="1" applyFont="1" applyBorder="1" applyAlignment="1">
      <alignment horizontal="right" vertical="center"/>
    </xf>
    <xf numFmtId="0" fontId="15" fillId="6" borderId="14" xfId="0" applyFont="1" applyFill="1" applyBorder="1" applyAlignment="1">
      <alignment vertical="center"/>
    </xf>
    <xf numFmtId="0" fontId="15" fillId="6" borderId="15" xfId="0" applyFont="1" applyFill="1" applyBorder="1" applyAlignment="1">
      <alignment vertical="center"/>
    </xf>
    <xf numFmtId="3" fontId="15" fillId="6" borderId="10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165" fontId="15" fillId="6" borderId="10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justify" vertical="center"/>
    </xf>
    <xf numFmtId="3" fontId="11" fillId="0" borderId="8" xfId="0" applyNumberFormat="1" applyFont="1" applyBorder="1" applyAlignment="1">
      <alignment horizontal="right" vertical="center"/>
    </xf>
    <xf numFmtId="3" fontId="15" fillId="6" borderId="17" xfId="0" applyNumberFormat="1" applyFont="1" applyFill="1" applyBorder="1" applyAlignment="1">
      <alignment horizontal="right" vertical="center"/>
    </xf>
    <xf numFmtId="3" fontId="11" fillId="0" borderId="24" xfId="0" applyNumberFormat="1" applyFont="1" applyBorder="1" applyAlignment="1">
      <alignment horizontal="right" vertical="center"/>
    </xf>
    <xf numFmtId="165" fontId="15" fillId="6" borderId="17" xfId="0" applyNumberFormat="1" applyFont="1" applyFill="1" applyBorder="1" applyAlignment="1">
      <alignment horizontal="right" vertical="center"/>
    </xf>
    <xf numFmtId="3" fontId="1" fillId="0" borderId="0" xfId="1" applyNumberFormat="1"/>
    <xf numFmtId="0" fontId="19" fillId="0" borderId="0" xfId="0" applyFont="1" applyAlignment="1">
      <alignment horizontal="center"/>
    </xf>
    <xf numFmtId="164" fontId="0" fillId="0" borderId="0" xfId="0" applyNumberFormat="1"/>
    <xf numFmtId="0" fontId="15" fillId="6" borderId="14" xfId="0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/>
    </xf>
    <xf numFmtId="0" fontId="15" fillId="6" borderId="21" xfId="0" applyFont="1" applyFill="1" applyBorder="1" applyAlignment="1">
      <alignment horizontal="justify" vertical="center"/>
    </xf>
    <xf numFmtId="0" fontId="15" fillId="6" borderId="22" xfId="0" applyFont="1" applyFill="1" applyBorder="1" applyAlignment="1">
      <alignment horizontal="justify" vertical="center"/>
    </xf>
    <xf numFmtId="0" fontId="15" fillId="6" borderId="23" xfId="0" applyFont="1" applyFill="1" applyBorder="1" applyAlignment="1">
      <alignment horizontal="justify" vertical="center"/>
    </xf>
    <xf numFmtId="0" fontId="15" fillId="6" borderId="14" xfId="0" applyFont="1" applyFill="1" applyBorder="1" applyAlignment="1">
      <alignment horizontal="justify" vertical="center"/>
    </xf>
    <xf numFmtId="0" fontId="15" fillId="6" borderId="15" xfId="0" applyFont="1" applyFill="1" applyBorder="1" applyAlignment="1">
      <alignment horizontal="justify" vertical="center"/>
    </xf>
    <xf numFmtId="0" fontId="15" fillId="6" borderId="11" xfId="0" applyFont="1" applyFill="1" applyBorder="1" applyAlignment="1">
      <alignment horizontal="justify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</cellXfs>
  <cellStyles count="33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55494354285527"/>
          <c:y val="5.0925925925925923E-2"/>
          <c:w val="0.67542230930053926"/>
          <c:h val="0.833094196558763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Krapinsko-zagorska</c:v>
                </c:pt>
                <c:pt idx="1">
                  <c:v>Varaždinska</c:v>
                </c:pt>
                <c:pt idx="2">
                  <c:v>Grad Zagreb</c:v>
                </c:pt>
                <c:pt idx="3">
                  <c:v>Zagrebačka</c:v>
                </c:pt>
              </c:strCache>
            </c:strRef>
          </c:cat>
          <c:val>
            <c:numRef>
              <c:f>'Grafikon 1'!$B$7:$B$10</c:f>
              <c:numCache>
                <c:formatCode>#,##0</c:formatCode>
                <c:ptCount val="4"/>
                <c:pt idx="0">
                  <c:v>19309</c:v>
                </c:pt>
                <c:pt idx="1">
                  <c:v>40519</c:v>
                </c:pt>
                <c:pt idx="2">
                  <c:v>324866</c:v>
                </c:pt>
                <c:pt idx="3">
                  <c:v>50365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0E-41A2-8217-6808D2DCE0BD}"/>
            </c:ext>
          </c:extLst>
        </c:ser>
        <c:ser>
          <c:idx val="0"/>
          <c:order val="1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1'!$A$7:$A$10</c:f>
              <c:strCache>
                <c:ptCount val="4"/>
                <c:pt idx="0">
                  <c:v>Krapinsko-zagorska</c:v>
                </c:pt>
                <c:pt idx="1">
                  <c:v>Varaždinska</c:v>
                </c:pt>
                <c:pt idx="2">
                  <c:v>Grad Zagreb</c:v>
                </c:pt>
                <c:pt idx="3">
                  <c:v>Zagrebačka</c:v>
                </c:pt>
              </c:strCache>
            </c:strRef>
          </c:cat>
          <c:val>
            <c:numRef>
              <c:f>'Grafikon 1'!$C$7:$C$10</c:f>
              <c:numCache>
                <c:formatCode>#,##0</c:formatCode>
                <c:ptCount val="4"/>
                <c:pt idx="0">
                  <c:v>1975</c:v>
                </c:pt>
                <c:pt idx="1">
                  <c:v>3488</c:v>
                </c:pt>
                <c:pt idx="2">
                  <c:v>38127</c:v>
                </c:pt>
                <c:pt idx="3">
                  <c:v>7206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0E-41A2-8217-6808D2DC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21760"/>
        <c:axId val="59623296"/>
      </c:barChart>
      <c:catAx>
        <c:axId val="596217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r-Latn-RS"/>
          </a:p>
        </c:txPr>
        <c:crossAx val="59623296"/>
        <c:crosses val="autoZero"/>
        <c:auto val="1"/>
        <c:lblAlgn val="ctr"/>
        <c:lblOffset val="100"/>
        <c:noMultiLvlLbl val="0"/>
      </c:catAx>
      <c:valAx>
        <c:axId val="596232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/>
                </a:solidFill>
              </a:defRPr>
            </a:pPr>
            <a:endParaRPr lang="sr-Latn-RS"/>
          </a:p>
        </c:txPr>
        <c:crossAx val="5962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972291690177447"/>
          <c:y val="0.10543608878158522"/>
          <c:w val="0.22598795138192201"/>
          <c:h val="0.1674343832020997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2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76200</xdr:rowOff>
    </xdr:from>
    <xdr:to>
      <xdr:col>0</xdr:col>
      <xdr:colOff>1647825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3906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4</xdr:row>
      <xdr:rowOff>152400</xdr:rowOff>
    </xdr:from>
    <xdr:to>
      <xdr:col>18</xdr:col>
      <xdr:colOff>600075</xdr:colOff>
      <xdr:row>20</xdr:row>
      <xdr:rowOff>28575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114300</xdr:rowOff>
    </xdr:from>
    <xdr:to>
      <xdr:col>1</xdr:col>
      <xdr:colOff>47625</xdr:colOff>
      <xdr:row>1</xdr:row>
      <xdr:rowOff>190499</xdr:rowOff>
    </xdr:to>
    <xdr:pic>
      <xdr:nvPicPr>
        <xdr:cNvPr id="4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3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4</xdr:row>
      <xdr:rowOff>133349</xdr:rowOff>
    </xdr:from>
    <xdr:to>
      <xdr:col>10</xdr:col>
      <xdr:colOff>29038</xdr:colOff>
      <xdr:row>20</xdr:row>
      <xdr:rowOff>28575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895349"/>
          <a:ext cx="3324688" cy="29527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4763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76200</xdr:rowOff>
    </xdr:from>
    <xdr:to>
      <xdr:col>2</xdr:col>
      <xdr:colOff>57150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0"/>
          <a:ext cx="15239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3"/>
  <sheetViews>
    <sheetView tabSelected="1" workbookViewId="0">
      <selection activeCell="A25" sqref="A25"/>
    </sheetView>
  </sheetViews>
  <sheetFormatPr defaultColWidth="10" defaultRowHeight="15" x14ac:dyDescent="0.25"/>
  <cols>
    <col min="1" max="1" width="40.85546875" style="1" customWidth="1"/>
    <col min="2" max="2" width="15.140625" style="1" customWidth="1"/>
    <col min="3" max="3" width="16.140625" style="1" customWidth="1"/>
    <col min="4" max="4" width="10" style="1"/>
    <col min="5" max="5" width="12.5703125" style="1" customWidth="1"/>
    <col min="6" max="16384" width="10" style="1"/>
  </cols>
  <sheetData>
    <row r="4" spans="1:9" x14ac:dyDescent="0.25">
      <c r="A4" s="4" t="s">
        <v>37</v>
      </c>
    </row>
    <row r="5" spans="1:9" ht="15.75" thickBot="1" x14ac:dyDescent="0.3"/>
    <row r="6" spans="1:9" ht="24.75" thickBot="1" x14ac:dyDescent="0.3">
      <c r="A6" s="7" t="s">
        <v>0</v>
      </c>
      <c r="B6" s="8" t="s">
        <v>8</v>
      </c>
      <c r="C6" s="8" t="s">
        <v>9</v>
      </c>
      <c r="D6" s="8" t="s">
        <v>11</v>
      </c>
      <c r="E6" s="8" t="s">
        <v>12</v>
      </c>
    </row>
    <row r="7" spans="1:9" ht="15.75" thickBot="1" x14ac:dyDescent="0.3">
      <c r="A7" s="9" t="s">
        <v>1</v>
      </c>
      <c r="B7" s="10"/>
      <c r="C7" s="11">
        <v>1975</v>
      </c>
      <c r="D7" s="12" t="s">
        <v>2</v>
      </c>
      <c r="E7" s="17">
        <v>1.7</v>
      </c>
    </row>
    <row r="8" spans="1:9" ht="15.75" thickBot="1" x14ac:dyDescent="0.3">
      <c r="A8" s="13" t="s">
        <v>3</v>
      </c>
      <c r="B8" s="14">
        <v>18121</v>
      </c>
      <c r="C8" s="14">
        <v>19309</v>
      </c>
      <c r="D8" s="15">
        <v>106.6</v>
      </c>
      <c r="E8" s="15">
        <v>2.2999999999999998</v>
      </c>
    </row>
    <row r="9" spans="1:9" ht="15.75" thickBot="1" x14ac:dyDescent="0.3">
      <c r="A9" s="13" t="s">
        <v>28</v>
      </c>
      <c r="B9" s="14">
        <v>10063347</v>
      </c>
      <c r="C9" s="14">
        <v>11053586</v>
      </c>
      <c r="D9" s="15">
        <v>109.8</v>
      </c>
      <c r="E9" s="15">
        <v>1.7</v>
      </c>
    </row>
    <row r="10" spans="1:9" ht="15.75" thickBot="1" x14ac:dyDescent="0.3">
      <c r="A10" s="13" t="s">
        <v>29</v>
      </c>
      <c r="B10" s="14">
        <v>9615976</v>
      </c>
      <c r="C10" s="14">
        <v>10412761</v>
      </c>
      <c r="D10" s="15">
        <v>108.3</v>
      </c>
      <c r="E10" s="15">
        <v>1.7</v>
      </c>
    </row>
    <row r="11" spans="1:9" ht="15.75" thickBot="1" x14ac:dyDescent="0.3">
      <c r="A11" s="13" t="s">
        <v>30</v>
      </c>
      <c r="B11" s="14">
        <v>624067</v>
      </c>
      <c r="C11" s="14">
        <v>820268</v>
      </c>
      <c r="D11" s="15">
        <v>131.4</v>
      </c>
      <c r="E11" s="15">
        <v>1.8</v>
      </c>
      <c r="I11" s="68"/>
    </row>
    <row r="12" spans="1:9" ht="15.75" thickBot="1" x14ac:dyDescent="0.3">
      <c r="A12" s="13" t="s">
        <v>31</v>
      </c>
      <c r="B12" s="14">
        <v>176695</v>
      </c>
      <c r="C12" s="14">
        <v>179442</v>
      </c>
      <c r="D12" s="15">
        <v>101.6</v>
      </c>
      <c r="E12" s="15">
        <v>1.2</v>
      </c>
      <c r="I12" s="68"/>
    </row>
    <row r="13" spans="1:9" ht="15.75" thickBot="1" x14ac:dyDescent="0.3">
      <c r="A13" s="13" t="s">
        <v>32</v>
      </c>
      <c r="B13" s="14">
        <v>77866</v>
      </c>
      <c r="C13" s="14">
        <v>109690</v>
      </c>
      <c r="D13" s="15">
        <v>140.9</v>
      </c>
      <c r="E13" s="15">
        <v>1.6</v>
      </c>
      <c r="I13" s="68"/>
    </row>
    <row r="14" spans="1:9" ht="15.75" thickBot="1" x14ac:dyDescent="0.3">
      <c r="A14" s="13" t="s">
        <v>4</v>
      </c>
      <c r="B14" s="14">
        <v>548646</v>
      </c>
      <c r="C14" s="14">
        <v>710760</v>
      </c>
      <c r="D14" s="15">
        <v>129.5</v>
      </c>
      <c r="E14" s="15">
        <v>1.8</v>
      </c>
      <c r="I14" s="68"/>
    </row>
    <row r="15" spans="1:9" ht="15.75" thickBot="1" x14ac:dyDescent="0.3">
      <c r="A15" s="13" t="s">
        <v>33</v>
      </c>
      <c r="B15" s="14">
        <v>179141</v>
      </c>
      <c r="C15" s="14">
        <v>179625</v>
      </c>
      <c r="D15" s="15">
        <v>100.3</v>
      </c>
      <c r="E15" s="15">
        <v>1.2</v>
      </c>
      <c r="I15" s="68"/>
    </row>
    <row r="16" spans="1:9" ht="15.75" thickBot="1" x14ac:dyDescent="0.3">
      <c r="A16" s="16" t="s">
        <v>34</v>
      </c>
      <c r="B16" s="19">
        <v>369505</v>
      </c>
      <c r="C16" s="19">
        <v>531135</v>
      </c>
      <c r="D16" s="20">
        <v>143.69999999999999</v>
      </c>
      <c r="E16" s="20">
        <v>2.2000000000000002</v>
      </c>
      <c r="I16" s="68"/>
    </row>
    <row r="17" spans="1:12" ht="15.75" thickBot="1" x14ac:dyDescent="0.3">
      <c r="A17" s="13" t="s">
        <v>35</v>
      </c>
      <c r="B17" s="14">
        <v>3211322</v>
      </c>
      <c r="C17" s="14">
        <v>3542009</v>
      </c>
      <c r="D17" s="15">
        <v>110.3</v>
      </c>
      <c r="E17" s="21">
        <v>3</v>
      </c>
      <c r="I17" s="68"/>
    </row>
    <row r="18" spans="1:12" ht="15.75" thickBot="1" x14ac:dyDescent="0.3">
      <c r="A18" s="13" t="s">
        <v>5</v>
      </c>
      <c r="B18" s="14">
        <v>2012846</v>
      </c>
      <c r="C18" s="14">
        <v>2011711</v>
      </c>
      <c r="D18" s="15">
        <v>99.9</v>
      </c>
      <c r="E18" s="21">
        <v>2</v>
      </c>
      <c r="I18" s="68"/>
      <c r="K18" s="6"/>
      <c r="L18" s="6"/>
    </row>
    <row r="19" spans="1:12" ht="15.75" thickBot="1" x14ac:dyDescent="0.3">
      <c r="A19" s="18" t="s">
        <v>36</v>
      </c>
      <c r="B19" s="14">
        <v>1198476</v>
      </c>
      <c r="C19" s="14">
        <v>1530298</v>
      </c>
      <c r="D19" s="15">
        <v>127.7</v>
      </c>
      <c r="E19" s="21">
        <v>8</v>
      </c>
    </row>
    <row r="20" spans="1:12" ht="15.75" thickBot="1" x14ac:dyDescent="0.3">
      <c r="A20" s="18" t="s">
        <v>6</v>
      </c>
      <c r="B20" s="14">
        <v>541874</v>
      </c>
      <c r="C20" s="14">
        <v>487640</v>
      </c>
      <c r="D20" s="21">
        <v>90</v>
      </c>
      <c r="E20" s="15">
        <v>1.9</v>
      </c>
    </row>
    <row r="21" spans="1:12" ht="15.75" thickBot="1" x14ac:dyDescent="0.3">
      <c r="A21" s="18" t="s">
        <v>27</v>
      </c>
      <c r="B21" s="14">
        <v>4270</v>
      </c>
      <c r="C21" s="14">
        <v>4354</v>
      </c>
      <c r="D21" s="21">
        <v>102</v>
      </c>
      <c r="E21" s="21">
        <v>84.708171206225686</v>
      </c>
      <c r="G21" s="67"/>
    </row>
    <row r="23" spans="1:12" x14ac:dyDescent="0.25">
      <c r="A23" s="2" t="s">
        <v>7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8" sqref="A18"/>
    </sheetView>
  </sheetViews>
  <sheetFormatPr defaultRowHeight="15" x14ac:dyDescent="0.25"/>
  <cols>
    <col min="1" max="1" width="22" customWidth="1"/>
    <col min="2" max="3" width="14.28515625" customWidth="1"/>
  </cols>
  <sheetData>
    <row r="1" spans="1:3" x14ac:dyDescent="0.25">
      <c r="A1" s="22"/>
    </row>
    <row r="2" spans="1:3" x14ac:dyDescent="0.25">
      <c r="A2" s="22"/>
    </row>
    <row r="3" spans="1:3" x14ac:dyDescent="0.25">
      <c r="A3" s="22"/>
    </row>
    <row r="4" spans="1:3" x14ac:dyDescent="0.25">
      <c r="A4" s="4" t="s">
        <v>38</v>
      </c>
    </row>
    <row r="6" spans="1:3" ht="15.75" customHeight="1" x14ac:dyDescent="0.25">
      <c r="A6" s="5" t="s">
        <v>9</v>
      </c>
      <c r="B6" s="5" t="s">
        <v>3</v>
      </c>
      <c r="C6" s="5" t="s">
        <v>1</v>
      </c>
    </row>
    <row r="7" spans="1:3" x14ac:dyDescent="0.25">
      <c r="A7" s="23" t="s">
        <v>39</v>
      </c>
      <c r="B7" s="24">
        <v>19309</v>
      </c>
      <c r="C7" s="24">
        <v>1975</v>
      </c>
    </row>
    <row r="8" spans="1:3" x14ac:dyDescent="0.25">
      <c r="A8" s="23" t="s">
        <v>40</v>
      </c>
      <c r="B8" s="24">
        <v>40519</v>
      </c>
      <c r="C8" s="24">
        <v>3488</v>
      </c>
    </row>
    <row r="9" spans="1:3" x14ac:dyDescent="0.25">
      <c r="A9" s="23" t="s">
        <v>42</v>
      </c>
      <c r="B9" s="24">
        <v>324866</v>
      </c>
      <c r="C9" s="24">
        <v>38127</v>
      </c>
    </row>
    <row r="10" spans="1:3" x14ac:dyDescent="0.25">
      <c r="A10" s="23" t="s">
        <v>41</v>
      </c>
      <c r="B10" s="24">
        <v>50365</v>
      </c>
      <c r="C10" s="24">
        <v>7206</v>
      </c>
    </row>
    <row r="11" spans="1:3" x14ac:dyDescent="0.25">
      <c r="A11" s="25"/>
      <c r="B11" s="26"/>
      <c r="C11" s="26"/>
    </row>
    <row r="12" spans="1:3" x14ac:dyDescent="0.25">
      <c r="A12" s="25"/>
      <c r="B12" s="26"/>
      <c r="C12" s="26"/>
    </row>
    <row r="13" spans="1:3" x14ac:dyDescent="0.25">
      <c r="A13" s="3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0"/>
  <sheetViews>
    <sheetView workbookViewId="0">
      <selection activeCell="A20" sqref="A20"/>
    </sheetView>
  </sheetViews>
  <sheetFormatPr defaultRowHeight="15" x14ac:dyDescent="0.25"/>
  <cols>
    <col min="1" max="1" width="6.28515625" customWidth="1"/>
    <col min="2" max="2" width="13.7109375" bestFit="1" customWidth="1"/>
    <col min="3" max="3" width="39.5703125" customWidth="1"/>
    <col min="4" max="4" width="13" customWidth="1"/>
    <col min="5" max="5" width="13.85546875" customWidth="1"/>
    <col min="6" max="6" width="13.5703125" customWidth="1"/>
    <col min="7" max="7" width="11.28515625" customWidth="1"/>
    <col min="8" max="8" width="13" customWidth="1"/>
    <col min="12" max="12" width="9.5703125" bestFit="1" customWidth="1"/>
  </cols>
  <sheetData>
    <row r="4" spans="1:5" x14ac:dyDescent="0.25">
      <c r="A4" s="4" t="s">
        <v>43</v>
      </c>
    </row>
    <row r="5" spans="1:5" ht="15.75" thickBot="1" x14ac:dyDescent="0.3">
      <c r="B5" s="4"/>
    </row>
    <row r="6" spans="1:5" ht="15.75" thickBot="1" x14ac:dyDescent="0.3">
      <c r="A6" s="27" t="s">
        <v>14</v>
      </c>
      <c r="B6" s="28" t="s">
        <v>13</v>
      </c>
      <c r="C6" s="29" t="s">
        <v>15</v>
      </c>
      <c r="D6" s="28" t="s">
        <v>26</v>
      </c>
      <c r="E6" s="28" t="s">
        <v>44</v>
      </c>
    </row>
    <row r="7" spans="1:5" ht="15.75" thickBot="1" x14ac:dyDescent="0.3">
      <c r="A7" s="37" t="s">
        <v>16</v>
      </c>
      <c r="B7" s="35">
        <v>74210066591</v>
      </c>
      <c r="C7" s="39" t="s">
        <v>45</v>
      </c>
      <c r="D7" s="30" t="s">
        <v>46</v>
      </c>
      <c r="E7" s="31">
        <v>847606</v>
      </c>
    </row>
    <row r="8" spans="1:5" ht="15.75" thickBot="1" x14ac:dyDescent="0.3">
      <c r="A8" s="37" t="s">
        <v>17</v>
      </c>
      <c r="B8" s="35">
        <v>61235801451</v>
      </c>
      <c r="C8" s="39" t="s">
        <v>47</v>
      </c>
      <c r="D8" s="30" t="s">
        <v>46</v>
      </c>
      <c r="E8" s="31">
        <v>513665</v>
      </c>
    </row>
    <row r="9" spans="1:5" ht="15.75" thickBot="1" x14ac:dyDescent="0.3">
      <c r="A9" s="37" t="s">
        <v>18</v>
      </c>
      <c r="B9" s="35">
        <v>98656691838</v>
      </c>
      <c r="C9" s="39" t="s">
        <v>48</v>
      </c>
      <c r="D9" s="30" t="s">
        <v>49</v>
      </c>
      <c r="E9" s="31">
        <v>441929</v>
      </c>
    </row>
    <row r="10" spans="1:5" ht="15.75" thickBot="1" x14ac:dyDescent="0.3">
      <c r="A10" s="37" t="s">
        <v>19</v>
      </c>
      <c r="B10" s="35">
        <v>84210581427</v>
      </c>
      <c r="C10" s="39" t="s">
        <v>50</v>
      </c>
      <c r="D10" s="30" t="s">
        <v>51</v>
      </c>
      <c r="E10" s="31">
        <v>310263</v>
      </c>
    </row>
    <row r="11" spans="1:5" ht="15.75" thickBot="1" x14ac:dyDescent="0.3">
      <c r="A11" s="37" t="s">
        <v>20</v>
      </c>
      <c r="B11" s="35">
        <v>43325648866</v>
      </c>
      <c r="C11" s="39" t="s">
        <v>52</v>
      </c>
      <c r="D11" s="30" t="s">
        <v>53</v>
      </c>
      <c r="E11" s="31">
        <v>305723</v>
      </c>
    </row>
    <row r="12" spans="1:5" ht="15.75" thickBot="1" x14ac:dyDescent="0.3">
      <c r="A12" s="37" t="s">
        <v>21</v>
      </c>
      <c r="B12" s="35">
        <v>92498671077</v>
      </c>
      <c r="C12" s="39" t="s">
        <v>54</v>
      </c>
      <c r="D12" s="30" t="s">
        <v>55</v>
      </c>
      <c r="E12" s="31">
        <v>299304</v>
      </c>
    </row>
    <row r="13" spans="1:5" ht="15.75" thickBot="1" x14ac:dyDescent="0.3">
      <c r="A13" s="37" t="s">
        <v>22</v>
      </c>
      <c r="B13" s="35">
        <v>96648829623</v>
      </c>
      <c r="C13" s="39" t="s">
        <v>56</v>
      </c>
      <c r="D13" s="30" t="s">
        <v>51</v>
      </c>
      <c r="E13" s="31">
        <v>266253</v>
      </c>
    </row>
    <row r="14" spans="1:5" ht="15.75" thickBot="1" x14ac:dyDescent="0.3">
      <c r="A14" s="37" t="s">
        <v>23</v>
      </c>
      <c r="B14" s="35">
        <v>94682632604</v>
      </c>
      <c r="C14" s="39" t="s">
        <v>57</v>
      </c>
      <c r="D14" s="30" t="s">
        <v>58</v>
      </c>
      <c r="E14" s="31">
        <v>211763</v>
      </c>
    </row>
    <row r="15" spans="1:5" ht="15.75" thickBot="1" x14ac:dyDescent="0.3">
      <c r="A15" s="37" t="s">
        <v>24</v>
      </c>
      <c r="B15" s="35">
        <v>67564739211</v>
      </c>
      <c r="C15" s="39" t="s">
        <v>59</v>
      </c>
      <c r="D15" s="30" t="s">
        <v>60</v>
      </c>
      <c r="E15" s="31">
        <v>137248</v>
      </c>
    </row>
    <row r="16" spans="1:5" ht="15.75" thickBot="1" x14ac:dyDescent="0.3">
      <c r="A16" s="38" t="s">
        <v>25</v>
      </c>
      <c r="B16" s="36">
        <v>81619090993</v>
      </c>
      <c r="C16" s="40" t="s">
        <v>61</v>
      </c>
      <c r="D16" s="32" t="s">
        <v>60</v>
      </c>
      <c r="E16" s="33">
        <v>127524</v>
      </c>
    </row>
    <row r="17" spans="1:5" ht="15.75" thickBot="1" x14ac:dyDescent="0.3">
      <c r="A17" s="70" t="s">
        <v>62</v>
      </c>
      <c r="B17" s="71"/>
      <c r="C17" s="71"/>
      <c r="D17" s="72"/>
      <c r="E17" s="34">
        <f>SUM(E7:E16)</f>
        <v>3461278</v>
      </c>
    </row>
    <row r="18" spans="1:5" ht="15.75" thickBot="1" x14ac:dyDescent="0.3">
      <c r="A18" s="70" t="s">
        <v>63</v>
      </c>
      <c r="B18" s="71"/>
      <c r="C18" s="71"/>
      <c r="D18" s="72"/>
      <c r="E18" s="41">
        <v>0.313</v>
      </c>
    </row>
    <row r="20" spans="1:5" x14ac:dyDescent="0.25">
      <c r="A20" s="3" t="s">
        <v>7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0"/>
  <sheetViews>
    <sheetView workbookViewId="0">
      <selection activeCell="A20" sqref="A20"/>
    </sheetView>
  </sheetViews>
  <sheetFormatPr defaultRowHeight="15" x14ac:dyDescent="0.25"/>
  <cols>
    <col min="1" max="1" width="7.28515625" customWidth="1"/>
    <col min="2" max="2" width="13.7109375" bestFit="1" customWidth="1"/>
    <col min="3" max="3" width="38.140625" bestFit="1" customWidth="1"/>
    <col min="4" max="4" width="15.85546875" customWidth="1"/>
    <col min="5" max="5" width="15.5703125" customWidth="1"/>
    <col min="6" max="6" width="11.28515625" customWidth="1"/>
    <col min="7" max="7" width="13" customWidth="1"/>
    <col min="10" max="11" width="15.42578125" bestFit="1" customWidth="1"/>
  </cols>
  <sheetData>
    <row r="4" spans="1:5" x14ac:dyDescent="0.25">
      <c r="A4" s="4" t="s">
        <v>64</v>
      </c>
    </row>
    <row r="5" spans="1:5" ht="15.75" thickBot="1" x14ac:dyDescent="0.3">
      <c r="B5" s="4"/>
    </row>
    <row r="6" spans="1:5" ht="15.75" thickBot="1" x14ac:dyDescent="0.3">
      <c r="A6" s="42" t="s">
        <v>14</v>
      </c>
      <c r="B6" s="43" t="s">
        <v>13</v>
      </c>
      <c r="C6" s="44" t="s">
        <v>15</v>
      </c>
      <c r="D6" s="44" t="s">
        <v>26</v>
      </c>
      <c r="E6" s="50" t="s">
        <v>65</v>
      </c>
    </row>
    <row r="7" spans="1:5" ht="15.75" thickBot="1" x14ac:dyDescent="0.3">
      <c r="A7" s="56" t="s">
        <v>16</v>
      </c>
      <c r="B7" s="45">
        <v>74210066591</v>
      </c>
      <c r="C7" s="57" t="s">
        <v>45</v>
      </c>
      <c r="D7" s="46" t="s">
        <v>46</v>
      </c>
      <c r="E7" s="51">
        <v>611103</v>
      </c>
    </row>
    <row r="8" spans="1:5" ht="15.75" thickBot="1" x14ac:dyDescent="0.3">
      <c r="A8" s="37" t="s">
        <v>17</v>
      </c>
      <c r="B8" s="45">
        <v>61235801451</v>
      </c>
      <c r="C8" s="58" t="s">
        <v>47</v>
      </c>
      <c r="D8" s="46" t="s">
        <v>46</v>
      </c>
      <c r="E8" s="51">
        <v>480330</v>
      </c>
    </row>
    <row r="9" spans="1:5" ht="15.75" thickBot="1" x14ac:dyDescent="0.3">
      <c r="A9" s="37" t="s">
        <v>18</v>
      </c>
      <c r="B9" s="45">
        <v>43325648866</v>
      </c>
      <c r="C9" s="58" t="s">
        <v>52</v>
      </c>
      <c r="D9" s="47" t="s">
        <v>53</v>
      </c>
      <c r="E9" s="51">
        <v>303240</v>
      </c>
    </row>
    <row r="10" spans="1:5" ht="15.75" thickBot="1" x14ac:dyDescent="0.3">
      <c r="A10" s="37" t="s">
        <v>19</v>
      </c>
      <c r="B10" s="45">
        <v>98656691838</v>
      </c>
      <c r="C10" s="59" t="s">
        <v>48</v>
      </c>
      <c r="D10" s="47" t="s">
        <v>49</v>
      </c>
      <c r="E10" s="51">
        <v>277741</v>
      </c>
    </row>
    <row r="11" spans="1:5" ht="15.75" thickBot="1" x14ac:dyDescent="0.3">
      <c r="A11" s="37" t="s">
        <v>20</v>
      </c>
      <c r="B11" s="45">
        <v>81619090993</v>
      </c>
      <c r="C11" s="58" t="s">
        <v>61</v>
      </c>
      <c r="D11" s="47" t="s">
        <v>60</v>
      </c>
      <c r="E11" s="51">
        <v>125458</v>
      </c>
    </row>
    <row r="12" spans="1:5" ht="15.75" thickBot="1" x14ac:dyDescent="0.3">
      <c r="A12" s="37" t="s">
        <v>21</v>
      </c>
      <c r="B12" s="45">
        <v>67564739211</v>
      </c>
      <c r="C12" s="58" t="s">
        <v>59</v>
      </c>
      <c r="D12" s="47" t="s">
        <v>60</v>
      </c>
      <c r="E12" s="51">
        <v>112388</v>
      </c>
    </row>
    <row r="13" spans="1:5" ht="15.75" thickBot="1" x14ac:dyDescent="0.3">
      <c r="A13" s="37" t="s">
        <v>22</v>
      </c>
      <c r="B13" s="45">
        <v>96648829623</v>
      </c>
      <c r="C13" s="58" t="s">
        <v>56</v>
      </c>
      <c r="D13" s="47" t="s">
        <v>51</v>
      </c>
      <c r="E13" s="51">
        <v>105863</v>
      </c>
    </row>
    <row r="14" spans="1:5" ht="15.75" thickBot="1" x14ac:dyDescent="0.3">
      <c r="A14" s="37" t="s">
        <v>23</v>
      </c>
      <c r="B14" s="45">
        <v>66421949049</v>
      </c>
      <c r="C14" s="58" t="s">
        <v>66</v>
      </c>
      <c r="D14" s="47" t="s">
        <v>51</v>
      </c>
      <c r="E14" s="51">
        <v>68971</v>
      </c>
    </row>
    <row r="15" spans="1:5" ht="15.75" thickBot="1" x14ac:dyDescent="0.3">
      <c r="A15" s="37" t="s">
        <v>24</v>
      </c>
      <c r="B15" s="45">
        <v>68555837387</v>
      </c>
      <c r="C15" s="58" t="s">
        <v>67</v>
      </c>
      <c r="D15" s="47" t="s">
        <v>46</v>
      </c>
      <c r="E15" s="51">
        <v>62692</v>
      </c>
    </row>
    <row r="16" spans="1:5" ht="15.75" thickBot="1" x14ac:dyDescent="0.3">
      <c r="A16" s="38" t="s">
        <v>25</v>
      </c>
      <c r="B16" s="48">
        <v>5720397780</v>
      </c>
      <c r="C16" s="60" t="s">
        <v>68</v>
      </c>
      <c r="D16" s="49" t="s">
        <v>60</v>
      </c>
      <c r="E16" s="52">
        <v>60816</v>
      </c>
    </row>
    <row r="17" spans="1:5" ht="15.75" thickBot="1" x14ac:dyDescent="0.3">
      <c r="A17" s="53" t="s">
        <v>69</v>
      </c>
      <c r="B17" s="54"/>
      <c r="C17" s="54"/>
      <c r="D17" s="54"/>
      <c r="E17" s="55">
        <f>SUM(E7:E16)</f>
        <v>2208602</v>
      </c>
    </row>
    <row r="18" spans="1:5" ht="15.75" thickBot="1" x14ac:dyDescent="0.3">
      <c r="A18" s="53" t="s">
        <v>70</v>
      </c>
      <c r="B18" s="54"/>
      <c r="C18" s="54"/>
      <c r="D18" s="54"/>
      <c r="E18" s="61">
        <v>0.624</v>
      </c>
    </row>
    <row r="20" spans="1:5" x14ac:dyDescent="0.25">
      <c r="A20" s="3" t="s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8"/>
  <sheetViews>
    <sheetView workbookViewId="0">
      <selection activeCell="B21" sqref="B21"/>
    </sheetView>
  </sheetViews>
  <sheetFormatPr defaultRowHeight="15" x14ac:dyDescent="0.25"/>
  <cols>
    <col min="1" max="1" width="7.28515625" customWidth="1"/>
    <col min="2" max="2" width="14.42578125" customWidth="1"/>
    <col min="3" max="3" width="40.42578125" customWidth="1"/>
    <col min="4" max="4" width="14" customWidth="1"/>
    <col min="5" max="5" width="14.28515625" customWidth="1"/>
    <col min="6" max="6" width="14.5703125" customWidth="1"/>
    <col min="7" max="7" width="13.7109375" customWidth="1"/>
    <col min="8" max="8" width="13.85546875" customWidth="1"/>
    <col min="9" max="9" width="12" bestFit="1" customWidth="1"/>
    <col min="10" max="10" width="23.85546875" bestFit="1" customWidth="1"/>
    <col min="11" max="11" width="11.85546875" bestFit="1" customWidth="1"/>
    <col min="12" max="12" width="6.42578125" bestFit="1" customWidth="1"/>
    <col min="13" max="13" width="12" bestFit="1" customWidth="1"/>
    <col min="14" max="14" width="16.42578125" bestFit="1" customWidth="1"/>
    <col min="15" max="15" width="17.28515625" customWidth="1"/>
    <col min="16" max="16" width="15.42578125" bestFit="1" customWidth="1"/>
  </cols>
  <sheetData>
    <row r="4" spans="1:5" x14ac:dyDescent="0.25">
      <c r="A4" s="4" t="s">
        <v>71</v>
      </c>
      <c r="B4" s="4"/>
    </row>
    <row r="5" spans="1:5" ht="15.75" thickBot="1" x14ac:dyDescent="0.3">
      <c r="C5" s="4"/>
    </row>
    <row r="6" spans="1:5" ht="10.5" customHeight="1" x14ac:dyDescent="0.25">
      <c r="A6" s="83" t="s">
        <v>14</v>
      </c>
      <c r="B6" s="81" t="s">
        <v>13</v>
      </c>
      <c r="C6" s="79" t="s">
        <v>15</v>
      </c>
      <c r="D6" s="79" t="s">
        <v>26</v>
      </c>
      <c r="E6" s="79" t="s">
        <v>10</v>
      </c>
    </row>
    <row r="7" spans="1:5" ht="10.5" customHeight="1" thickBot="1" x14ac:dyDescent="0.3">
      <c r="A7" s="84"/>
      <c r="B7" s="82"/>
      <c r="C7" s="85"/>
      <c r="D7" s="85"/>
      <c r="E7" s="80"/>
    </row>
    <row r="8" spans="1:5" ht="15.75" thickBot="1" x14ac:dyDescent="0.3">
      <c r="A8" s="37" t="s">
        <v>16</v>
      </c>
      <c r="B8" s="45">
        <v>74210066591</v>
      </c>
      <c r="C8" s="62" t="s">
        <v>45</v>
      </c>
      <c r="D8" s="62" t="s">
        <v>46</v>
      </c>
      <c r="E8" s="65">
        <v>105828</v>
      </c>
    </row>
    <row r="9" spans="1:5" ht="15.75" thickBot="1" x14ac:dyDescent="0.3">
      <c r="A9" s="37" t="s">
        <v>17</v>
      </c>
      <c r="B9" s="45">
        <v>61235801451</v>
      </c>
      <c r="C9" s="62" t="s">
        <v>47</v>
      </c>
      <c r="D9" s="62" t="s">
        <v>46</v>
      </c>
      <c r="E9" s="63">
        <v>104723</v>
      </c>
    </row>
    <row r="10" spans="1:5" ht="15.75" thickBot="1" x14ac:dyDescent="0.3">
      <c r="A10" s="37" t="s">
        <v>18</v>
      </c>
      <c r="B10" s="45">
        <v>49086457698</v>
      </c>
      <c r="C10" s="62" t="s">
        <v>75</v>
      </c>
      <c r="D10" s="62" t="s">
        <v>73</v>
      </c>
      <c r="E10" s="63">
        <v>27511</v>
      </c>
    </row>
    <row r="11" spans="1:5" ht="15.75" thickBot="1" x14ac:dyDescent="0.3">
      <c r="A11" s="37" t="s">
        <v>19</v>
      </c>
      <c r="B11" s="45">
        <v>12790040933</v>
      </c>
      <c r="C11" s="62" t="s">
        <v>76</v>
      </c>
      <c r="D11" s="62" t="s">
        <v>74</v>
      </c>
      <c r="E11" s="63">
        <v>25746</v>
      </c>
    </row>
    <row r="12" spans="1:5" ht="15.75" thickBot="1" x14ac:dyDescent="0.3">
      <c r="A12" s="37" t="s">
        <v>20</v>
      </c>
      <c r="B12" s="45">
        <v>96648829623</v>
      </c>
      <c r="C12" s="62" t="s">
        <v>56</v>
      </c>
      <c r="D12" s="62" t="s">
        <v>51</v>
      </c>
      <c r="E12" s="63">
        <v>19780</v>
      </c>
    </row>
    <row r="13" spans="1:5" ht="15.75" thickBot="1" x14ac:dyDescent="0.3">
      <c r="A13" s="73" t="s">
        <v>72</v>
      </c>
      <c r="B13" s="74"/>
      <c r="C13" s="74"/>
      <c r="D13" s="75"/>
      <c r="E13" s="64">
        <f>SUM(E8:E12)</f>
        <v>283588</v>
      </c>
    </row>
    <row r="14" spans="1:5" ht="15.75" thickBot="1" x14ac:dyDescent="0.3">
      <c r="A14" s="76" t="s">
        <v>77</v>
      </c>
      <c r="B14" s="77"/>
      <c r="C14" s="77"/>
      <c r="D14" s="78"/>
      <c r="E14" s="66">
        <v>0.39899262760988236</v>
      </c>
    </row>
    <row r="16" spans="1:5" x14ac:dyDescent="0.25">
      <c r="A16" s="3" t="s">
        <v>7</v>
      </c>
    </row>
    <row r="17" spans="5:5" x14ac:dyDescent="0.25">
      <c r="E17" s="69"/>
    </row>
    <row r="18" spans="5:5" x14ac:dyDescent="0.25">
      <c r="E18" s="69"/>
    </row>
  </sheetData>
  <mergeCells count="7">
    <mergeCell ref="A13:D13"/>
    <mergeCell ref="A14:D14"/>
    <mergeCell ref="E6:E7"/>
    <mergeCell ref="B6:B7"/>
    <mergeCell ref="A6:A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2017-08-18T08:04:50Z</dcterms:created>
  <dcterms:modified xsi:type="dcterms:W3CDTF">2017-09-13T09:26:53Z</dcterms:modified>
</cp:coreProperties>
</file>