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65" windowWidth="19635" windowHeight="7305"/>
  </bookViews>
  <sheets>
    <sheet name="H i 49" sheetId="1" r:id="rId1"/>
    <sheet name="49.3" sheetId="2" r:id="rId2"/>
    <sheet name="Grafikon 1" sheetId="4" r:id="rId3"/>
  </sheets>
  <definedNames>
    <definedName name="_ftn1" localSheetId="1">'49.3'!#REF!</definedName>
    <definedName name="_ftnref1" localSheetId="1">'49.3'!$D$8</definedName>
  </definedNames>
  <calcPr calcId="145621"/>
</workbook>
</file>

<file path=xl/calcChain.xml><?xml version="1.0" encoding="utf-8"?>
<calcChain xmlns="http://schemas.openxmlformats.org/spreadsheetml/2006/main">
  <c r="E8" i="4" l="1"/>
  <c r="D8" i="4"/>
  <c r="C8" i="4"/>
  <c r="B8" i="4"/>
  <c r="F8" i="4"/>
</calcChain>
</file>

<file path=xl/sharedStrings.xml><?xml version="1.0" encoding="utf-8"?>
<sst xmlns="http://schemas.openxmlformats.org/spreadsheetml/2006/main" count="77" uniqueCount="42">
  <si>
    <t>(iznosi u tisućama kuna, prosječne plaće u kn)</t>
  </si>
  <si>
    <t>Opis</t>
  </si>
  <si>
    <t>Ukupno područje djelatnosti H</t>
  </si>
  <si>
    <t>NKD 49 Kopneni prijevoz i cjevovodni transport</t>
  </si>
  <si>
    <t xml:space="preserve">2015. </t>
  </si>
  <si>
    <t xml:space="preserve">2016. 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</si>
  <si>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</si>
  <si>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</si>
  <si>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</si>
  <si>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</si>
  <si>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</si>
  <si>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</si>
  <si>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</si>
  <si>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</si>
  <si>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</si>
  <si>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</si>
  <si>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</si>
  <si>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</si>
  <si>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</si>
  <si>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</si>
  <si>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</si>
  <si>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Trgovinski saldo</t>
  </si>
  <si>
    <t>Investicije u novu dugotrajnu imovinu</t>
  </si>
  <si>
    <t>Prosječna mjesečna neto plaća po zaposlenom</t>
  </si>
  <si>
    <t>Izvor: Fina, Registar godišnjih financijskih izvještaja, obrada GFI-a za 2016. godinu</t>
  </si>
  <si>
    <t>Tablica 1. Broj poduzetnika, broj zaposlenih te osnovni financijski rezultati poslovanja poduzetnika u području djelatnosti H i odjeljku djelatnosti NKD 49 u 2016. godini</t>
  </si>
  <si>
    <t>-</t>
  </si>
  <si>
    <t>(iznosi u tisućama kuna, prosječne plaće u kunama)</t>
  </si>
  <si>
    <t>NKD 49.3 Ostali kopneni prijevoz putnika</t>
  </si>
  <si>
    <t>NKD 49.32 Taksi služba</t>
  </si>
  <si>
    <t>NKD 49.39 Ostali kopneni prijevoz putnika, d. n.</t>
  </si>
  <si>
    <t>NKD 49.31 Gradski i prigradski kopneni prijevoz putnika</t>
  </si>
  <si>
    <t xml:space="preserve">Tablica 2. Broj poduzetnika, broj zaposlenih te osnovni financijski rezultati poslovanja poduzetnika u skupini djelatnosti NKD 49.3 i razredima djelatnosti NKD 49.31, NKD 49.32, NKD 49.39 u 2016. godini </t>
  </si>
  <si>
    <t>iznosi u tisućama kuna</t>
  </si>
  <si>
    <t>NKD 50 Vodeni prijevoz</t>
  </si>
  <si>
    <t>NKD 51 Zračni prijevoz</t>
  </si>
  <si>
    <t>NKD 52 Skladištenje i prateće djelatnosti u prijevozu</t>
  </si>
  <si>
    <t>NKD 53 Poštanske i kurirske djelatnosti</t>
  </si>
  <si>
    <t>H-Prijevoz i skladištenje</t>
  </si>
  <si>
    <t>Udio u ukupnom prihodu H</t>
  </si>
  <si>
    <r>
      <rPr>
        <b/>
        <sz val="9"/>
        <color theme="3" tint="-0.249977111117893"/>
        <rFont val="Arial"/>
        <family val="2"/>
        <charset val="238"/>
      </rPr>
      <t xml:space="preserve">Grafikon 1. </t>
    </r>
    <r>
      <rPr>
        <sz val="9"/>
        <color theme="3" tint="-0.249977111117893"/>
        <rFont val="Arial"/>
        <family val="2"/>
        <charset val="238"/>
      </rPr>
      <t xml:space="preserve"> Udio pojedinih odjeljka djelatnosti (NKD 49, NKD 50, NKD 51, NKD 52, NKD 53) u ukupnim prihodima djelatnosti H – Prijevoz i skladištenje, u 2016. godini</t>
    </r>
  </si>
  <si>
    <t>Registar godišnjih financijskih izvještaja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</si>
</sst>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b/>
      <sz val="9"/>
      <color rgb="FF17375E"/>
      <name val="Arial"/>
      <family val="2"/>
      <charset val="238"/>
    </font>
    <font>
      <sz val="8"/>
      <color rgb="FF17375E"/>
      <name val="Arial"/>
      <family val="2"/>
      <charset val="238"/>
    </font>
    <font>
      <sz val="1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17375E"/>
      <name val="Arial"/>
      <family val="2"/>
      <charset val="238"/>
    </font>
    <font>
      <sz val="8"/>
      <color rgb="FF003366"/>
      <name val="Arial"/>
      <family val="2"/>
      <charset val="238"/>
    </font>
    <font>
      <i/>
      <sz val="8"/>
      <color rgb="FF17375E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7"/>
      <color rgb="FFFFFFFF"/>
      <name val="Arial"/>
      <family val="2"/>
      <charset val="238"/>
    </font>
    <font>
      <b/>
      <sz val="7.5"/>
      <color rgb="FFFFFFFF"/>
      <name val="Arial"/>
      <family val="2"/>
      <charset val="238"/>
    </font>
    <font>
      <i/>
      <sz val="1"/>
      <color rgb="FF17375E"/>
      <name val="Arial"/>
      <family val="2"/>
      <charset val="238"/>
    </font>
    <font>
      <b/>
      <sz val="8"/>
      <color rgb="FF17375E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10"/>
      <color theme="3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8"/>
    </xf>
    <xf numFmtId="0" fontId="3" fillId="0" borderId="0" xfId="0" applyFont="1" applyAlignment="1">
      <alignment horizontal="right" vertical="center" indent="8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right" vertical="center" indent="8"/>
    </xf>
    <xf numFmtId="0" fontId="14" fillId="0" borderId="0" xfId="0" applyFont="1" applyAlignment="1">
      <alignment horizontal="justify" vertical="center"/>
    </xf>
    <xf numFmtId="3" fontId="0" fillId="0" borderId="0" xfId="0" applyNumberFormat="1"/>
    <xf numFmtId="0" fontId="16" fillId="0" borderId="0" xfId="0" applyFont="1" applyAlignment="1"/>
    <xf numFmtId="0" fontId="17" fillId="0" borderId="0" xfId="0" applyFont="1" applyAlignment="1"/>
    <xf numFmtId="0" fontId="8" fillId="0" borderId="0" xfId="0" applyFont="1" applyAlignment="1"/>
    <xf numFmtId="0" fontId="19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0" fillId="0" borderId="0" xfId="0" applyFont="1" applyFill="1" applyBorder="1" applyAlignment="1">
      <alignment horizontal="left" vertical="center"/>
    </xf>
    <xf numFmtId="0" fontId="0" fillId="0" borderId="0" xfId="0"/>
    <xf numFmtId="0" fontId="21" fillId="0" borderId="0" xfId="0" applyFont="1"/>
    <xf numFmtId="0" fontId="7" fillId="0" borderId="0" xfId="0" applyFont="1" applyAlignment="1">
      <alignment horizontal="justify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0" fontId="0" fillId="0" borderId="4" xfId="0" applyFill="1" applyBorder="1"/>
    <xf numFmtId="165" fontId="19" fillId="5" borderId="1" xfId="0" applyNumberFormat="1" applyFont="1" applyFill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'Grafikon 1'!$A$7</c:f>
              <c:strCache>
                <c:ptCount val="1"/>
                <c:pt idx="0">
                  <c:v>Ukupni prihodi</c:v>
                </c:pt>
              </c:strCache>
            </c:strRef>
          </c:tx>
          <c:explosion val="25"/>
          <c:dPt>
            <c:idx val="1"/>
            <c:bubble3D val="0"/>
            <c:spPr>
              <a:solidFill>
                <a:srgbClr val="9AB7DA"/>
              </a:solidFill>
            </c:spPr>
          </c:dPt>
          <c:dPt>
            <c:idx val="3"/>
            <c:bubble3D val="0"/>
            <c:spPr>
              <a:solidFill>
                <a:srgbClr val="132133"/>
              </a:solidFill>
            </c:spPr>
          </c:dPt>
          <c:dLbls>
            <c:dLbl>
              <c:idx val="0"/>
              <c:layout>
                <c:manualLayout>
                  <c:x val="-6.8048775153105867E-2"/>
                  <c:y val="-0.1823151793525809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740201224846894E-2"/>
                  <c:y val="5.09791484397783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7173083947030894E-2"/>
                  <c:y val="7.907475595424201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752865266841645E-2"/>
                  <c:y val="-0.180584354039078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4890638670166224E-3"/>
                  <c:y val="-5.67483231262758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1'!$B$6:$F$6</c:f>
              <c:strCache>
                <c:ptCount val="5"/>
                <c:pt idx="0">
                  <c:v>NKD 49 Kopneni prijevoz i cjevovodni transport</c:v>
                </c:pt>
                <c:pt idx="1">
                  <c:v>NKD 50 Vodeni prijevoz</c:v>
                </c:pt>
                <c:pt idx="2">
                  <c:v>NKD 51 Zračni prijevoz</c:v>
                </c:pt>
                <c:pt idx="3">
                  <c:v>NKD 52 Skladištenje i prateće djelatnosti u prijevozu</c:v>
                </c:pt>
                <c:pt idx="4">
                  <c:v>NKD 53 Poštanske i kurirske djelatnosti</c:v>
                </c:pt>
              </c:strCache>
            </c:strRef>
          </c:cat>
          <c:val>
            <c:numRef>
              <c:f>'Grafikon 1'!$B$7:$F$7</c:f>
              <c:numCache>
                <c:formatCode>#,##0</c:formatCode>
                <c:ptCount val="5"/>
                <c:pt idx="0">
                  <c:v>15536553.585000001</c:v>
                </c:pt>
                <c:pt idx="1">
                  <c:v>3026248.341</c:v>
                </c:pt>
                <c:pt idx="2">
                  <c:v>2132541.9509999999</c:v>
                </c:pt>
                <c:pt idx="3">
                  <c:v>10734885.960000001</c:v>
                </c:pt>
                <c:pt idx="4">
                  <c:v>2131137.5219999999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624196247313749"/>
          <c:y val="0.2434661172177385"/>
          <c:w val="0.32356377782874229"/>
          <c:h val="0.73318360165472041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0</xdr:col>
      <xdr:colOff>1600319</xdr:colOff>
      <xdr:row>1</xdr:row>
      <xdr:rowOff>144809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371719" cy="335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1371719</xdr:colOff>
      <xdr:row>1</xdr:row>
      <xdr:rowOff>144809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719" cy="335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111919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1919"/>
          <a:ext cx="1371600" cy="333375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9</xdr:row>
      <xdr:rowOff>61912</xdr:rowOff>
    </xdr:from>
    <xdr:to>
      <xdr:col>2</xdr:col>
      <xdr:colOff>933450</xdr:colOff>
      <xdr:row>24</xdr:row>
      <xdr:rowOff>28575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A30" sqref="A30"/>
    </sheetView>
  </sheetViews>
  <sheetFormatPr defaultRowHeight="15" x14ac:dyDescent="0.25"/>
  <cols>
    <col min="1" max="1" width="54.42578125" customWidth="1"/>
    <col min="2" max="3" width="9.5703125" customWidth="1"/>
    <col min="4" max="4" width="7.140625" customWidth="1"/>
    <col min="5" max="5" width="10.5703125" customWidth="1"/>
    <col min="6" max="6" width="9.140625" customWidth="1"/>
    <col min="7" max="7" width="6.5703125" customWidth="1"/>
  </cols>
  <sheetData>
    <row r="1" spans="1:7" s="17" customFormat="1" x14ac:dyDescent="0.25"/>
    <row r="2" spans="1:7" s="17" customFormat="1" x14ac:dyDescent="0.25"/>
    <row r="3" spans="1:7" s="17" customFormat="1" x14ac:dyDescent="0.25">
      <c r="E3" s="18" t="s">
        <v>41</v>
      </c>
    </row>
    <row r="4" spans="1:7" s="17" customFormat="1" x14ac:dyDescent="0.25"/>
    <row r="5" spans="1:7" x14ac:dyDescent="0.25">
      <c r="A5" s="5" t="s">
        <v>25</v>
      </c>
      <c r="B5" s="1"/>
      <c r="C5" s="2"/>
    </row>
    <row r="6" spans="1:7" x14ac:dyDescent="0.25">
      <c r="A6" s="3"/>
      <c r="D6" s="6" t="s">
        <v>0</v>
      </c>
    </row>
    <row r="7" spans="1:7" ht="22.5" customHeight="1" x14ac:dyDescent="0.25">
      <c r="A7" s="31" t="s">
        <v>1</v>
      </c>
      <c r="B7" s="31" t="s">
        <v>2</v>
      </c>
      <c r="C7" s="31"/>
      <c r="D7" s="31"/>
      <c r="E7" s="31" t="s">
        <v>3</v>
      </c>
      <c r="F7" s="31"/>
      <c r="G7" s="31"/>
    </row>
    <row r="8" spans="1:7" x14ac:dyDescent="0.25">
      <c r="A8" s="31"/>
      <c r="B8" s="32" t="s">
        <v>4</v>
      </c>
      <c r="C8" s="32" t="s">
        <v>5</v>
      </c>
      <c r="D8" s="32" t="s">
        <v>6</v>
      </c>
      <c r="E8" s="32" t="s">
        <v>4</v>
      </c>
      <c r="F8" s="32" t="s">
        <v>5</v>
      </c>
      <c r="G8" s="32" t="s">
        <v>6</v>
      </c>
    </row>
    <row r="9" spans="1:7" x14ac:dyDescent="0.25">
      <c r="A9" s="33" t="s">
        <v>7</v>
      </c>
      <c r="B9" s="34"/>
      <c r="C9" s="35">
        <v>4582</v>
      </c>
      <c r="D9" s="34"/>
      <c r="E9" s="36"/>
      <c r="F9" s="36">
        <v>3200</v>
      </c>
      <c r="G9" s="37" t="s">
        <v>26</v>
      </c>
    </row>
    <row r="10" spans="1:7" x14ac:dyDescent="0.25">
      <c r="A10" s="33" t="s">
        <v>8</v>
      </c>
      <c r="B10" s="36">
        <v>2902</v>
      </c>
      <c r="C10" s="36">
        <v>3234</v>
      </c>
      <c r="D10" s="37">
        <v>111.44038594073054</v>
      </c>
      <c r="E10" s="36">
        <v>2064</v>
      </c>
      <c r="F10" s="36">
        <v>2326</v>
      </c>
      <c r="G10" s="37">
        <v>112.6937984496124</v>
      </c>
    </row>
    <row r="11" spans="1:7" x14ac:dyDescent="0.25">
      <c r="A11" s="33" t="s">
        <v>9</v>
      </c>
      <c r="B11" s="36">
        <v>1138</v>
      </c>
      <c r="C11" s="36">
        <v>1348</v>
      </c>
      <c r="D11" s="37">
        <v>118.45342706502635</v>
      </c>
      <c r="E11" s="36">
        <v>723</v>
      </c>
      <c r="F11" s="36">
        <v>874</v>
      </c>
      <c r="G11" s="37">
        <v>120.88520055325034</v>
      </c>
    </row>
    <row r="12" spans="1:7" x14ac:dyDescent="0.25">
      <c r="A12" s="28" t="s">
        <v>10</v>
      </c>
      <c r="B12" s="29">
        <v>60800</v>
      </c>
      <c r="C12" s="29">
        <v>63185</v>
      </c>
      <c r="D12" s="30">
        <v>103.92269736842105</v>
      </c>
      <c r="E12" s="29">
        <v>26690</v>
      </c>
      <c r="F12" s="29">
        <v>28493</v>
      </c>
      <c r="G12" s="30">
        <v>106.75533907830648</v>
      </c>
    </row>
    <row r="13" spans="1:7" x14ac:dyDescent="0.25">
      <c r="A13" s="21" t="s">
        <v>11</v>
      </c>
      <c r="B13" s="22">
        <v>32560071.695999999</v>
      </c>
      <c r="C13" s="22">
        <v>33561367.358999997</v>
      </c>
      <c r="D13" s="23">
        <v>103.07522560868011</v>
      </c>
      <c r="E13" s="22">
        <v>14767879.066</v>
      </c>
      <c r="F13" s="22">
        <v>15536553.585000001</v>
      </c>
      <c r="G13" s="23">
        <v>105.20504342949096</v>
      </c>
    </row>
    <row r="14" spans="1:7" x14ac:dyDescent="0.25">
      <c r="A14" s="21" t="s">
        <v>12</v>
      </c>
      <c r="B14" s="22">
        <v>31304363.59</v>
      </c>
      <c r="C14" s="22">
        <v>31615590.017999999</v>
      </c>
      <c r="D14" s="23">
        <v>100.99419503324265</v>
      </c>
      <c r="E14" s="22">
        <v>13964682.567</v>
      </c>
      <c r="F14" s="22">
        <v>14528696.422</v>
      </c>
      <c r="G14" s="23">
        <v>104.03885911687547</v>
      </c>
    </row>
    <row r="15" spans="1:7" x14ac:dyDescent="0.25">
      <c r="A15" s="21" t="s">
        <v>13</v>
      </c>
      <c r="B15" s="22">
        <v>2217651.7259999998</v>
      </c>
      <c r="C15" s="22">
        <v>2629683.966</v>
      </c>
      <c r="D15" s="23">
        <v>118.5796640279124</v>
      </c>
      <c r="E15" s="22">
        <v>1008493.964</v>
      </c>
      <c r="F15" s="22">
        <v>1281458.0319999999</v>
      </c>
      <c r="G15" s="23">
        <v>127.06650488192707</v>
      </c>
    </row>
    <row r="16" spans="1:7" x14ac:dyDescent="0.25">
      <c r="A16" s="21" t="s">
        <v>14</v>
      </c>
      <c r="B16" s="22">
        <v>961943.62</v>
      </c>
      <c r="C16" s="22">
        <v>683906.625</v>
      </c>
      <c r="D16" s="23">
        <v>71.096331508493193</v>
      </c>
      <c r="E16" s="22">
        <v>205297.465</v>
      </c>
      <c r="F16" s="22">
        <v>273600.86900000001</v>
      </c>
      <c r="G16" s="23">
        <v>133.27045660305646</v>
      </c>
    </row>
    <row r="17" spans="1:7" x14ac:dyDescent="0.25">
      <c r="A17" s="21" t="s">
        <v>15</v>
      </c>
      <c r="B17" s="22">
        <v>263158.245</v>
      </c>
      <c r="C17" s="22">
        <v>346990.95500000002</v>
      </c>
      <c r="D17" s="23">
        <v>131.85638739914839</v>
      </c>
      <c r="E17" s="22">
        <v>158073.85699999999</v>
      </c>
      <c r="F17" s="22">
        <v>179236.33300000001</v>
      </c>
      <c r="G17" s="23">
        <v>113.38771407342836</v>
      </c>
    </row>
    <row r="18" spans="1:7" x14ac:dyDescent="0.25">
      <c r="A18" s="21" t="s">
        <v>16</v>
      </c>
      <c r="B18" s="22">
        <v>1932279.048</v>
      </c>
      <c r="C18" s="22">
        <v>2284392.1910000001</v>
      </c>
      <c r="D18" s="23">
        <v>118.22268597097576</v>
      </c>
      <c r="E18" s="22">
        <v>850546.99699999997</v>
      </c>
      <c r="F18" s="22">
        <v>1102700.203</v>
      </c>
      <c r="G18" s="23">
        <v>129.64600508724152</v>
      </c>
    </row>
    <row r="19" spans="1:7" x14ac:dyDescent="0.25">
      <c r="A19" s="21" t="s">
        <v>17</v>
      </c>
      <c r="B19" s="22">
        <v>939729.18700000003</v>
      </c>
      <c r="C19" s="22">
        <v>685605.80500000005</v>
      </c>
      <c r="D19" s="23">
        <v>72.957806832491201</v>
      </c>
      <c r="E19" s="22">
        <v>205424.35500000001</v>
      </c>
      <c r="F19" s="22">
        <v>274079.37300000002</v>
      </c>
      <c r="G19" s="23">
        <v>133.4210702523564</v>
      </c>
    </row>
    <row r="20" spans="1:7" x14ac:dyDescent="0.25">
      <c r="A20" s="24" t="s">
        <v>18</v>
      </c>
      <c r="B20" s="22">
        <v>992549.86100000003</v>
      </c>
      <c r="C20" s="22">
        <v>1598786.3859999999</v>
      </c>
      <c r="D20" s="23">
        <v>161.07869728471002</v>
      </c>
      <c r="E20" s="22">
        <v>645122.64199999999</v>
      </c>
      <c r="F20" s="22">
        <v>828620.83</v>
      </c>
      <c r="G20" s="23">
        <v>128.44392307036713</v>
      </c>
    </row>
    <row r="21" spans="1:7" x14ac:dyDescent="0.25">
      <c r="A21" s="21" t="s">
        <v>19</v>
      </c>
      <c r="B21" s="22">
        <v>9477281.1559999995</v>
      </c>
      <c r="C21" s="22">
        <v>10002291.448000001</v>
      </c>
      <c r="D21" s="23">
        <v>105.53967201519205</v>
      </c>
      <c r="E21" s="22">
        <v>3421943.07</v>
      </c>
      <c r="F21" s="22">
        <v>3725136.5320000001</v>
      </c>
      <c r="G21" s="23">
        <v>108.86027195069614</v>
      </c>
    </row>
    <row r="22" spans="1:7" x14ac:dyDescent="0.25">
      <c r="A22" s="21" t="s">
        <v>20</v>
      </c>
      <c r="B22" s="22">
        <v>905028.44400000002</v>
      </c>
      <c r="C22" s="22">
        <v>1162645.3629999999</v>
      </c>
      <c r="D22" s="23">
        <v>128.46506324833254</v>
      </c>
      <c r="E22" s="22">
        <v>469373.315</v>
      </c>
      <c r="F22" s="22">
        <v>581383.31900000002</v>
      </c>
      <c r="G22" s="23">
        <v>123.86373498885423</v>
      </c>
    </row>
    <row r="23" spans="1:7" x14ac:dyDescent="0.25">
      <c r="A23" s="21" t="s">
        <v>21</v>
      </c>
      <c r="B23" s="22">
        <v>8572252.7119999994</v>
      </c>
      <c r="C23" s="22">
        <v>8839646.0850000009</v>
      </c>
      <c r="D23" s="23">
        <v>103.11928943281954</v>
      </c>
      <c r="E23" s="22">
        <v>2952569.7549999999</v>
      </c>
      <c r="F23" s="22">
        <v>3143753.213</v>
      </c>
      <c r="G23" s="23">
        <v>106.47515465726907</v>
      </c>
    </row>
    <row r="24" spans="1:7" x14ac:dyDescent="0.25">
      <c r="A24" s="21" t="s">
        <v>22</v>
      </c>
      <c r="B24" s="22">
        <v>3585563.855</v>
      </c>
      <c r="C24" s="22">
        <v>2635068.3339999998</v>
      </c>
      <c r="D24" s="23">
        <v>73.491044660254687</v>
      </c>
      <c r="E24" s="22">
        <v>1298418.1880000001</v>
      </c>
      <c r="F24" s="22">
        <v>1026467.017</v>
      </c>
      <c r="G24" s="23">
        <v>79.05519396498164</v>
      </c>
    </row>
    <row r="25" spans="1:7" x14ac:dyDescent="0.25">
      <c r="A25" s="21" t="s">
        <v>23</v>
      </c>
      <c r="B25" s="22">
        <v>5819.5920175438596</v>
      </c>
      <c r="C25" s="22">
        <v>5818.333120993907</v>
      </c>
      <c r="D25" s="23">
        <v>99.978367958678945</v>
      </c>
      <c r="E25" s="22">
        <v>4586.4942019482951</v>
      </c>
      <c r="F25" s="22">
        <v>4570.2223645573767</v>
      </c>
      <c r="G25" s="23">
        <v>99.645222763303479</v>
      </c>
    </row>
    <row r="26" spans="1:7" ht="29.25" customHeight="1" x14ac:dyDescent="0.25">
      <c r="A26" s="4" t="s">
        <v>24</v>
      </c>
    </row>
  </sheetData>
  <mergeCells count="3">
    <mergeCell ref="A7:A8"/>
    <mergeCell ref="B7:D7"/>
    <mergeCell ref="E7:G7"/>
  </mergeCells>
  <pageMargins left="0.31496062992125984" right="0.31496062992125984" top="0.74803149606299213" bottom="0.74803149606299213" header="0.31496062992125984" footer="0.31496062992125984"/>
  <pageSetup paperSize="9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8" sqref="A8:I9"/>
    </sheetView>
  </sheetViews>
  <sheetFormatPr defaultRowHeight="15" x14ac:dyDescent="0.25"/>
  <cols>
    <col min="1" max="1" width="38.85546875" customWidth="1"/>
    <col min="2" max="9" width="8.28515625" customWidth="1"/>
    <col min="12" max="12" width="13.5703125" customWidth="1"/>
    <col min="17" max="17" width="14.5703125" customWidth="1"/>
    <col min="18" max="18" width="12.42578125" customWidth="1"/>
  </cols>
  <sheetData>
    <row r="1" spans="1:11" s="17" customFormat="1" x14ac:dyDescent="0.25"/>
    <row r="2" spans="1:11" s="17" customFormat="1" x14ac:dyDescent="0.25">
      <c r="F2" s="18" t="s">
        <v>41</v>
      </c>
    </row>
    <row r="3" spans="1:11" s="17" customFormat="1" x14ac:dyDescent="0.25"/>
    <row r="4" spans="1:11" s="17" customFormat="1" x14ac:dyDescent="0.25"/>
    <row r="5" spans="1:11" s="17" customFormat="1" x14ac:dyDescent="0.25"/>
    <row r="6" spans="1:11" x14ac:dyDescent="0.25">
      <c r="A6" s="5" t="s">
        <v>32</v>
      </c>
      <c r="B6" s="1"/>
    </row>
    <row r="7" spans="1:11" x14ac:dyDescent="0.25">
      <c r="B7" s="7" t="s">
        <v>27</v>
      </c>
    </row>
    <row r="8" spans="1:11" ht="45" customHeight="1" x14ac:dyDescent="0.25">
      <c r="A8" s="39" t="s">
        <v>1</v>
      </c>
      <c r="B8" s="31" t="s">
        <v>28</v>
      </c>
      <c r="C8" s="31"/>
      <c r="D8" s="31" t="s">
        <v>31</v>
      </c>
      <c r="E8" s="31"/>
      <c r="F8" s="31" t="s">
        <v>29</v>
      </c>
      <c r="G8" s="31"/>
      <c r="H8" s="31" t="s">
        <v>30</v>
      </c>
      <c r="I8" s="31"/>
    </row>
    <row r="9" spans="1:11" x14ac:dyDescent="0.25">
      <c r="A9" s="39"/>
      <c r="B9" s="40" t="s">
        <v>4</v>
      </c>
      <c r="C9" s="40" t="s">
        <v>5</v>
      </c>
      <c r="D9" s="40" t="s">
        <v>4</v>
      </c>
      <c r="E9" s="40" t="s">
        <v>5</v>
      </c>
      <c r="F9" s="40" t="s">
        <v>4</v>
      </c>
      <c r="G9" s="40" t="s">
        <v>5</v>
      </c>
      <c r="H9" s="40" t="s">
        <v>4</v>
      </c>
      <c r="I9" s="40" t="s">
        <v>5</v>
      </c>
    </row>
    <row r="10" spans="1:11" x14ac:dyDescent="0.25">
      <c r="A10" s="38" t="s">
        <v>7</v>
      </c>
      <c r="B10" s="29"/>
      <c r="C10" s="29">
        <v>742</v>
      </c>
      <c r="D10" s="29"/>
      <c r="E10" s="29">
        <v>49</v>
      </c>
      <c r="F10" s="29"/>
      <c r="G10" s="29">
        <v>260</v>
      </c>
      <c r="H10" s="29"/>
      <c r="I10" s="29">
        <v>433</v>
      </c>
      <c r="K10" s="9"/>
    </row>
    <row r="11" spans="1:11" x14ac:dyDescent="0.25">
      <c r="A11" s="25" t="s">
        <v>8</v>
      </c>
      <c r="B11" s="22">
        <v>345</v>
      </c>
      <c r="C11" s="22">
        <v>442</v>
      </c>
      <c r="D11" s="22">
        <v>23</v>
      </c>
      <c r="E11" s="22">
        <v>34</v>
      </c>
      <c r="F11" s="22">
        <v>85</v>
      </c>
      <c r="G11" s="22">
        <v>128</v>
      </c>
      <c r="H11" s="22">
        <v>237</v>
      </c>
      <c r="I11" s="22">
        <v>280</v>
      </c>
    </row>
    <row r="12" spans="1:11" x14ac:dyDescent="0.25">
      <c r="A12" s="25" t="s">
        <v>9</v>
      </c>
      <c r="B12" s="22">
        <v>204</v>
      </c>
      <c r="C12" s="22">
        <v>300</v>
      </c>
      <c r="D12" s="22">
        <v>15</v>
      </c>
      <c r="E12" s="22">
        <v>15</v>
      </c>
      <c r="F12" s="22">
        <v>70</v>
      </c>
      <c r="G12" s="22">
        <v>132</v>
      </c>
      <c r="H12" s="22">
        <v>119</v>
      </c>
      <c r="I12" s="22">
        <v>153</v>
      </c>
    </row>
    <row r="13" spans="1:11" x14ac:dyDescent="0.25">
      <c r="A13" s="26" t="s">
        <v>10</v>
      </c>
      <c r="B13" s="22">
        <v>8908</v>
      </c>
      <c r="C13" s="22">
        <v>9301</v>
      </c>
      <c r="D13" s="22">
        <v>2363</v>
      </c>
      <c r="E13" s="22">
        <v>2229</v>
      </c>
      <c r="F13" s="22">
        <v>711</v>
      </c>
      <c r="G13" s="22">
        <v>886</v>
      </c>
      <c r="H13" s="22">
        <v>5834</v>
      </c>
      <c r="I13" s="22">
        <v>6186</v>
      </c>
    </row>
    <row r="14" spans="1:11" x14ac:dyDescent="0.25">
      <c r="A14" s="26" t="s">
        <v>11</v>
      </c>
      <c r="B14" s="22">
        <v>2821859.642</v>
      </c>
      <c r="C14" s="22">
        <v>2986804.2009999999</v>
      </c>
      <c r="D14" s="22">
        <v>617967.50600000005</v>
      </c>
      <c r="E14" s="22">
        <v>620564.94900000002</v>
      </c>
      <c r="F14" s="22">
        <v>126381.374</v>
      </c>
      <c r="G14" s="22">
        <v>138525.807</v>
      </c>
      <c r="H14" s="22">
        <v>2077510.7620000001</v>
      </c>
      <c r="I14" s="22">
        <v>2227713.4449999998</v>
      </c>
    </row>
    <row r="15" spans="1:11" x14ac:dyDescent="0.25">
      <c r="A15" s="26" t="s">
        <v>12</v>
      </c>
      <c r="B15" s="22">
        <v>2805698.548</v>
      </c>
      <c r="C15" s="22">
        <v>2867536.13</v>
      </c>
      <c r="D15" s="22">
        <v>656385.473</v>
      </c>
      <c r="E15" s="22">
        <v>597226.65700000001</v>
      </c>
      <c r="F15" s="22">
        <v>119507.637</v>
      </c>
      <c r="G15" s="22">
        <v>140267.70800000001</v>
      </c>
      <c r="H15" s="22">
        <v>2029805.4380000001</v>
      </c>
      <c r="I15" s="22">
        <v>2130041.7650000001</v>
      </c>
    </row>
    <row r="16" spans="1:11" x14ac:dyDescent="0.25">
      <c r="A16" s="26" t="s">
        <v>13</v>
      </c>
      <c r="B16" s="22">
        <v>92849.894</v>
      </c>
      <c r="C16" s="22">
        <v>145338.29800000001</v>
      </c>
      <c r="D16" s="22">
        <v>7028.7650000000003</v>
      </c>
      <c r="E16" s="22">
        <v>25627.452000000001</v>
      </c>
      <c r="F16" s="22">
        <v>10011.191999999999</v>
      </c>
      <c r="G16" s="22">
        <v>4399.03</v>
      </c>
      <c r="H16" s="22">
        <v>75809.937000000005</v>
      </c>
      <c r="I16" s="22">
        <v>115311.81600000001</v>
      </c>
    </row>
    <row r="17" spans="1:9" x14ac:dyDescent="0.25">
      <c r="A17" s="26" t="s">
        <v>14</v>
      </c>
      <c r="B17" s="22">
        <v>76688.800000000003</v>
      </c>
      <c r="C17" s="22">
        <v>26070.226999999999</v>
      </c>
      <c r="D17" s="22">
        <v>45446.732000000004</v>
      </c>
      <c r="E17" s="22">
        <v>2289.16</v>
      </c>
      <c r="F17" s="22">
        <v>3137.4549999999999</v>
      </c>
      <c r="G17" s="22">
        <v>6140.9309999999996</v>
      </c>
      <c r="H17" s="22">
        <v>28104.613000000001</v>
      </c>
      <c r="I17" s="22">
        <v>17640.135999999999</v>
      </c>
    </row>
    <row r="18" spans="1:9" x14ac:dyDescent="0.25">
      <c r="A18" s="26" t="s">
        <v>15</v>
      </c>
      <c r="B18" s="22">
        <v>12787.832</v>
      </c>
      <c r="C18" s="22">
        <v>16231.572</v>
      </c>
      <c r="D18" s="22">
        <v>952.29100000000005</v>
      </c>
      <c r="E18" s="22">
        <v>1692.663</v>
      </c>
      <c r="F18" s="22">
        <v>366.25799999999998</v>
      </c>
      <c r="G18" s="22">
        <v>712.23199999999997</v>
      </c>
      <c r="H18" s="22">
        <v>11469.282999999999</v>
      </c>
      <c r="I18" s="22">
        <v>13826.677</v>
      </c>
    </row>
    <row r="19" spans="1:9" x14ac:dyDescent="0.25">
      <c r="A19" s="26" t="s">
        <v>16</v>
      </c>
      <c r="B19" s="22">
        <v>79965.172999999995</v>
      </c>
      <c r="C19" s="22">
        <v>129118.16899999999</v>
      </c>
      <c r="D19" s="22">
        <v>6078.866</v>
      </c>
      <c r="E19" s="22">
        <v>23934.789000000001</v>
      </c>
      <c r="F19" s="22">
        <v>9645.0280000000002</v>
      </c>
      <c r="G19" s="22">
        <v>3688.373</v>
      </c>
      <c r="H19" s="22">
        <v>64241.279000000002</v>
      </c>
      <c r="I19" s="22">
        <v>101495.007</v>
      </c>
    </row>
    <row r="20" spans="1:9" x14ac:dyDescent="0.25">
      <c r="A20" s="26" t="s">
        <v>17</v>
      </c>
      <c r="B20" s="22">
        <v>76591.910999999993</v>
      </c>
      <c r="C20" s="22">
        <v>26081.67</v>
      </c>
      <c r="D20" s="22">
        <v>45449.124000000003</v>
      </c>
      <c r="E20" s="22">
        <v>2289.16</v>
      </c>
      <c r="F20" s="22">
        <v>3137.549</v>
      </c>
      <c r="G20" s="22">
        <v>6142.5060000000003</v>
      </c>
      <c r="H20" s="22">
        <v>28005.238000000001</v>
      </c>
      <c r="I20" s="22">
        <v>17650.004000000001</v>
      </c>
    </row>
    <row r="21" spans="1:9" ht="22.5" x14ac:dyDescent="0.25">
      <c r="A21" s="27" t="s">
        <v>18</v>
      </c>
      <c r="B21" s="22">
        <v>3373.2620000000002</v>
      </c>
      <c r="C21" s="22">
        <v>103036.499</v>
      </c>
      <c r="D21" s="22">
        <v>-39370.258000000002</v>
      </c>
      <c r="E21" s="22">
        <v>21645.629000000001</v>
      </c>
      <c r="F21" s="22">
        <v>6507.4790000000003</v>
      </c>
      <c r="G21" s="22">
        <v>-2454.1329999999998</v>
      </c>
      <c r="H21" s="22">
        <v>36236.040999999997</v>
      </c>
      <c r="I21" s="22">
        <v>83845.002999999997</v>
      </c>
    </row>
    <row r="22" spans="1:9" x14ac:dyDescent="0.25">
      <c r="A22" s="26" t="s">
        <v>19</v>
      </c>
      <c r="B22" s="22">
        <v>231186.26699999999</v>
      </c>
      <c r="C22" s="22">
        <v>270929.71000000002</v>
      </c>
      <c r="D22" s="22">
        <v>17996.777999999998</v>
      </c>
      <c r="E22" s="22">
        <v>18292.452000000001</v>
      </c>
      <c r="F22" s="22">
        <v>270.19799999999998</v>
      </c>
      <c r="G22" s="22">
        <v>460.42200000000003</v>
      </c>
      <c r="H22" s="22">
        <v>212919.291</v>
      </c>
      <c r="I22" s="22">
        <v>252176.83600000001</v>
      </c>
    </row>
    <row r="23" spans="1:9" x14ac:dyDescent="0.25">
      <c r="A23" s="26" t="s">
        <v>20</v>
      </c>
      <c r="B23" s="22">
        <v>35318.402000000002</v>
      </c>
      <c r="C23" s="22">
        <v>39998.067000000003</v>
      </c>
      <c r="D23" s="22">
        <v>10687.816999999999</v>
      </c>
      <c r="E23" s="22">
        <v>9760.9459999999999</v>
      </c>
      <c r="F23" s="22">
        <v>47.558999999999997</v>
      </c>
      <c r="G23" s="22">
        <v>303.90199999999999</v>
      </c>
      <c r="H23" s="22">
        <v>24583.026000000002</v>
      </c>
      <c r="I23" s="22">
        <v>29933.219000000001</v>
      </c>
    </row>
    <row r="24" spans="1:9" x14ac:dyDescent="0.25">
      <c r="A24" s="26" t="s">
        <v>21</v>
      </c>
      <c r="B24" s="22">
        <v>195867.86499999999</v>
      </c>
      <c r="C24" s="22">
        <v>230931.64300000001</v>
      </c>
      <c r="D24" s="22">
        <v>7308.9610000000002</v>
      </c>
      <c r="E24" s="22">
        <v>8531.5059999999994</v>
      </c>
      <c r="F24" s="22">
        <v>222.63900000000001</v>
      </c>
      <c r="G24" s="22">
        <v>156.52000000000001</v>
      </c>
      <c r="H24" s="22">
        <v>188336.26500000001</v>
      </c>
      <c r="I24" s="22">
        <v>222243.617</v>
      </c>
    </row>
    <row r="25" spans="1:9" x14ac:dyDescent="0.25">
      <c r="A25" s="26" t="s">
        <v>22</v>
      </c>
      <c r="B25" s="22">
        <v>70002.066999999995</v>
      </c>
      <c r="C25" s="22">
        <v>99754.27</v>
      </c>
      <c r="D25" s="22">
        <v>7010.2079999999996</v>
      </c>
      <c r="E25" s="22">
        <v>18982.349999999999</v>
      </c>
      <c r="F25" s="22">
        <v>68.542000000000002</v>
      </c>
      <c r="G25" s="22">
        <v>1039.9670000000001</v>
      </c>
      <c r="H25" s="22">
        <v>62923.317000000003</v>
      </c>
      <c r="I25" s="22">
        <v>79731.952999999994</v>
      </c>
    </row>
    <row r="26" spans="1:9" x14ac:dyDescent="0.25">
      <c r="A26" s="26" t="s">
        <v>23</v>
      </c>
      <c r="B26" s="22">
        <v>4532.3873858703782</v>
      </c>
      <c r="C26" s="22">
        <v>4519.5946134824217</v>
      </c>
      <c r="D26" s="22">
        <v>5880.5515587529981</v>
      </c>
      <c r="E26" s="22">
        <v>6069.691191864812</v>
      </c>
      <c r="F26" s="22">
        <v>2843.553094233474</v>
      </c>
      <c r="G26" s="22">
        <v>2454.2356094808124</v>
      </c>
      <c r="H26" s="22">
        <v>4192.1489972574564</v>
      </c>
      <c r="I26" s="22">
        <v>4256.8630913891584</v>
      </c>
    </row>
    <row r="27" spans="1:9" x14ac:dyDescent="0.25">
      <c r="A27" s="8"/>
    </row>
    <row r="28" spans="1:9" x14ac:dyDescent="0.25">
      <c r="A28" s="19" t="s">
        <v>24</v>
      </c>
      <c r="B28" s="20"/>
      <c r="C28" s="20"/>
      <c r="D28" s="20"/>
      <c r="E28" s="20"/>
      <c r="F28" s="20"/>
      <c r="G28" s="20"/>
      <c r="H28" s="20"/>
      <c r="I28" s="20"/>
    </row>
  </sheetData>
  <mergeCells count="6">
    <mergeCell ref="F8:G8"/>
    <mergeCell ref="H8:I8"/>
    <mergeCell ref="A28:I28"/>
    <mergeCell ref="A8:A9"/>
    <mergeCell ref="B8:C8"/>
    <mergeCell ref="D8:E8"/>
  </mergeCells>
  <pageMargins left="0.31496062992125984" right="0.31496062992125984" top="0.55118110236220474" bottom="0.55118110236220474" header="0.31496062992125984" footer="0.31496062992125984"/>
  <pageSetup paperSize="9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4" sqref="A4"/>
    </sheetView>
  </sheetViews>
  <sheetFormatPr defaultRowHeight="15" x14ac:dyDescent="0.25"/>
  <cols>
    <col min="1" max="1" width="60.7109375" customWidth="1"/>
    <col min="2" max="2" width="15.7109375" customWidth="1"/>
    <col min="3" max="3" width="13" customWidth="1"/>
    <col min="4" max="4" width="12" customWidth="1"/>
    <col min="5" max="5" width="13.5703125" customWidth="1"/>
    <col min="6" max="6" width="12.28515625" customWidth="1"/>
    <col min="7" max="7" width="10.7109375" customWidth="1"/>
  </cols>
  <sheetData>
    <row r="1" spans="1:7" ht="18.75" x14ac:dyDescent="0.3">
      <c r="A1" s="10"/>
    </row>
    <row r="2" spans="1:7" x14ac:dyDescent="0.25">
      <c r="A2" s="11"/>
      <c r="D2" s="18" t="s">
        <v>41</v>
      </c>
    </row>
    <row r="3" spans="1:7" x14ac:dyDescent="0.25">
      <c r="A3" s="11"/>
    </row>
    <row r="4" spans="1:7" x14ac:dyDescent="0.25">
      <c r="A4" s="12" t="s">
        <v>40</v>
      </c>
    </row>
    <row r="5" spans="1:7" x14ac:dyDescent="0.25">
      <c r="F5" s="13" t="s">
        <v>33</v>
      </c>
    </row>
    <row r="6" spans="1:7" ht="56.25" x14ac:dyDescent="0.25">
      <c r="A6" s="14"/>
      <c r="B6" s="14" t="s">
        <v>3</v>
      </c>
      <c r="C6" s="14" t="s">
        <v>34</v>
      </c>
      <c r="D6" s="14" t="s">
        <v>35</v>
      </c>
      <c r="E6" s="14" t="s">
        <v>36</v>
      </c>
      <c r="F6" s="14" t="s">
        <v>37</v>
      </c>
      <c r="G6" s="14" t="s">
        <v>38</v>
      </c>
    </row>
    <row r="7" spans="1:7" s="15" customFormat="1" ht="15" customHeight="1" x14ac:dyDescent="0.25">
      <c r="A7" s="41" t="s">
        <v>11</v>
      </c>
      <c r="B7" s="44">
        <v>15536553.585000001</v>
      </c>
      <c r="C7" s="45">
        <v>3026248.341</v>
      </c>
      <c r="D7" s="45">
        <v>2132541.9509999999</v>
      </c>
      <c r="E7" s="45">
        <v>10734885.960000001</v>
      </c>
      <c r="F7" s="45">
        <v>2131137.5219999999</v>
      </c>
      <c r="G7" s="29">
        <v>33561367.358999997</v>
      </c>
    </row>
    <row r="8" spans="1:7" s="15" customFormat="1" ht="15" customHeight="1" x14ac:dyDescent="0.25">
      <c r="A8" s="41" t="s">
        <v>39</v>
      </c>
      <c r="B8" s="43">
        <f>B7/$G$7*100</f>
        <v>46.292969588539826</v>
      </c>
      <c r="C8" s="43">
        <f>C7/$G$7*100</f>
        <v>9.0170591341787656</v>
      </c>
      <c r="D8" s="43">
        <f>D7/$G$7*100</f>
        <v>6.3541569334424803</v>
      </c>
      <c r="E8" s="43">
        <f>E7/$G$7*100</f>
        <v>31.985842070052833</v>
      </c>
      <c r="F8" s="43">
        <f>F7/$G$7*100</f>
        <v>6.349972273786106</v>
      </c>
      <c r="G8" s="42"/>
    </row>
    <row r="26" spans="1:1" x14ac:dyDescent="0.25">
      <c r="A26" s="16" t="s">
        <v>24</v>
      </c>
    </row>
  </sheetData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 i 49</vt:lpstr>
      <vt:lpstr>49.3</vt:lpstr>
      <vt:lpstr>Grafikon 1</vt:lpstr>
      <vt:lpstr>'49.3'!_ftnref1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2017-09-20T06:57:37Z</dcterms:created>
  <dcterms:modified xsi:type="dcterms:W3CDTF">2017-09-21T14:44:16Z</dcterms:modified>
</cp:coreProperties>
</file>