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Tablica 1" sheetId="4" r:id="rId1"/>
    <sheet name="Grafikon 1" sheetId="13" r:id="rId2"/>
    <sheet name="Tablica 2" sheetId="14" r:id="rId3"/>
    <sheet name="Tablica 3" sheetId="15" r:id="rId4"/>
    <sheet name="Tablica 4" sheetId="16" r:id="rId5"/>
  </sheets>
  <definedNames>
    <definedName name="plaća" localSheetId="0">#REF!</definedName>
    <definedName name="plaća" localSheetId="3">#REF!</definedName>
    <definedName name="plaća">#REF!</definedName>
    <definedName name="PODACI" localSheetId="1">#REF!</definedName>
    <definedName name="PODACI" localSheetId="0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7" i="14" l="1"/>
  <c r="G12" i="16" l="1"/>
  <c r="G17" i="15" l="1"/>
  <c r="F17" i="15"/>
  <c r="G17" i="14"/>
</calcChain>
</file>

<file path=xl/sharedStrings.xml><?xml version="1.0" encoding="utf-8"?>
<sst xmlns="http://schemas.openxmlformats.org/spreadsheetml/2006/main" count="165" uniqueCount="96">
  <si>
    <t>Izvor: Fina, Registar godišnjih financijskih izvještaja, obrada GFI-a za 2016. godinu</t>
  </si>
  <si>
    <t>Opis</t>
  </si>
  <si>
    <t>Broj poduzetnika</t>
  </si>
  <si>
    <t>-</t>
  </si>
  <si>
    <t>Broj zaposlenih</t>
  </si>
  <si>
    <t>Uvoz</t>
  </si>
  <si>
    <t>Bruto investicije samo u novu dugotrajnu imovinu</t>
  </si>
  <si>
    <t>Srednje veliki</t>
  </si>
  <si>
    <t>Veliki</t>
  </si>
  <si>
    <t>Izvor: Fina, Registar godišnjih financijskih izvještaja</t>
  </si>
  <si>
    <t>Državno</t>
  </si>
  <si>
    <t>Privatno</t>
  </si>
  <si>
    <t>2015.</t>
  </si>
  <si>
    <t>2016.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</si>
  <si>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</si>
  <si>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</si>
  <si>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</si>
  <si>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</si>
  <si>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</si>
  <si>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</si>
  <si>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</si>
  <si>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</si>
  <si>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</si>
  <si>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</si>
  <si>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</si>
  <si>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</si>
  <si>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Indeks</t>
  </si>
  <si>
    <t xml:space="preserve">Broj poduzetnika </t>
  </si>
  <si>
    <t xml:space="preserve">Broj dobitaša </t>
  </si>
  <si>
    <t xml:space="preserve">Broj gubitaša </t>
  </si>
  <si>
    <t>Konsolidirani financijski rezultat  dobit (+) ili (-) gubitak razdoblja</t>
  </si>
  <si>
    <t>Udjel županije u RH (%)</t>
  </si>
  <si>
    <t>OIB</t>
  </si>
  <si>
    <t>Rang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</si>
  <si>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</si>
  <si>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</si>
  <si>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</si>
  <si>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</si>
  <si>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</si>
  <si>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</si>
  <si>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</si>
  <si>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</si>
  <si>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</si>
  <si>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</si>
  <si>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</si>
  <si>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12.00 Proizvodnja duhanskih proizvoda</t>
  </si>
  <si>
    <t>Veličina</t>
  </si>
  <si>
    <t>Mjesto</t>
  </si>
  <si>
    <t>Ukupni prihod</t>
  </si>
  <si>
    <t>NKD2007 Djelatnost</t>
  </si>
  <si>
    <t>Prihod od izvoza</t>
  </si>
  <si>
    <t>Vlasništvo</t>
  </si>
  <si>
    <t>Udio 10 najvećih poduzetnika po prihodima u određenim stavkama županije</t>
  </si>
  <si>
    <t>Udio 10 najvećih poduzetnika po prihodima od izvoza u određenim stavkama županije</t>
  </si>
  <si>
    <t>Udio 5 najvećih poduzetnika po dobiti razdoblja u određenim stavkama županije</t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</si>
  <si>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Osnovni financijski rezultati poduzetnika Istarske županije u 2016. godini (iznosi u tisućama kuna)</t>
    </r>
  </si>
  <si>
    <t>Primorsko-goranska</t>
  </si>
  <si>
    <t>Istarska</t>
  </si>
  <si>
    <r>
      <t xml:space="preserve">Grafikon 1. </t>
    </r>
    <r>
      <rPr>
        <sz val="9.5"/>
        <color rgb="FF17365D"/>
        <rFont val="Arial"/>
        <family val="2"/>
        <charset val="238"/>
      </rPr>
      <t>Usporedba broja poduzetnika i broja zaposlenih sa susjednom županijom u 2016. godini</t>
    </r>
  </si>
  <si>
    <t>BUZET</t>
  </si>
  <si>
    <t>ROVINJ</t>
  </si>
  <si>
    <t>POREČ</t>
  </si>
  <si>
    <t>PULA</t>
  </si>
  <si>
    <t>KRŠAN</t>
  </si>
  <si>
    <t>UMAG</t>
  </si>
  <si>
    <t>ROCKWOOL ADRIATIC D.O.O.</t>
  </si>
  <si>
    <t>PLAVA LAGUNA DD</t>
  </si>
  <si>
    <t>ULJANIK DD</t>
  </si>
  <si>
    <t>CALUCEM D.O.O.</t>
  </si>
  <si>
    <t>TE PLOMIN D.O.O.</t>
  </si>
  <si>
    <t>MAISTRA D.D.</t>
  </si>
  <si>
    <t>P.P.C. BUZET D.O.O.</t>
  </si>
  <si>
    <t>ISTRATURIST UMAG D.D.</t>
  </si>
  <si>
    <t>TDR D.O.O</t>
  </si>
  <si>
    <t>55.10 Hoteli i sličan smještaj</t>
  </si>
  <si>
    <t>70.10 Upravljačke djelatnosti</t>
  </si>
  <si>
    <t>35.11 Proizvodnja električne energije</t>
  </si>
  <si>
    <t>29.32 Proizvodnja ostalih dijelova i pribora za motorna vozila</t>
  </si>
  <si>
    <t>23.99 Proizvodnja ostalih nemetalnih mineralnih proizvoda, d. n.</t>
  </si>
  <si>
    <t>Ukupno 10 najvećih poduzetnika po ukupnom prihodu IŽ</t>
  </si>
  <si>
    <t>Ukupno 10 najvećih poduzetnika po ukupnom prihodu od izvoza IŽ</t>
  </si>
  <si>
    <t>Ukupno 5 najvećih poduzetnika po dobiti razdoblja IŽ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</si>
  <si>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 xml:space="preserve">Rang lista prvih deset poduzetnika Istarske županije </t>
    </r>
    <r>
      <rPr>
        <u/>
        <sz val="10"/>
        <color theme="3" tint="-0.249977111117893"/>
        <rFont val="Arial"/>
        <family val="2"/>
        <charset val="238"/>
      </rPr>
      <t>po ukupnom prihodu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</si>
  <si>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 xml:space="preserve">Rang lista prvih deset poduzetnika Istarske županije </t>
    </r>
    <r>
      <rPr>
        <u/>
        <sz val="10"/>
        <color theme="3" tint="-0.249977111117893"/>
        <rFont val="Arial"/>
        <family val="2"/>
        <charset val="238"/>
      </rPr>
      <t>po prihodima od izvoza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</si>
  <si>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r>
      <t xml:space="preserve">Tablica 4. </t>
    </r>
    <r>
      <rPr>
        <sz val="10"/>
        <color theme="3" tint="-0.249977111117893"/>
        <rFont val="Arial"/>
        <family val="2"/>
        <charset val="238"/>
      </rPr>
      <t xml:space="preserve">Rang lista TOP pet poduzetnika Istarske županije </t>
    </r>
    <r>
      <rPr>
        <u/>
        <sz val="10"/>
        <color theme="3" tint="-0.249977111117893"/>
        <rFont val="Arial"/>
        <family val="2"/>
        <charset val="238"/>
      </rPr>
      <t>po dobiti razdoblja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</si>
  <si>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t>Dobit razdoblja 2016.</t>
  </si>
  <si>
    <t>Dobit razdoblja 2015.</t>
  </si>
  <si>
    <t>Valamar Riviera d.d.</t>
  </si>
  <si>
    <t>Poreč</t>
  </si>
  <si>
    <t>Adris grupa d.d.</t>
  </si>
  <si>
    <t>Rovinj</t>
  </si>
  <si>
    <t>MAISTRA d.d.</t>
  </si>
  <si>
    <t>PLAVA LAGUNA d.d.</t>
  </si>
  <si>
    <t>ISTRATURIST UMAG d.d.</t>
  </si>
  <si>
    <t>Umag</t>
  </si>
  <si>
    <t>UNILINE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</si>
</sst>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8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9"/>
      <color theme="0"/>
      <name val="Arial"/>
      <family val="2"/>
      <charset val="238"/>
    </font>
    <font>
      <b/>
      <sz val="9.5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u/>
      <sz val="10"/>
      <color theme="3" tint="-0.249977111117893"/>
      <name val="Arial"/>
      <family val="2"/>
      <charset val="238"/>
    </font>
    <font>
      <sz val="9"/>
      <color rgb="FF16365C"/>
      <name val="Arial"/>
      <family val="2"/>
      <charset val="238"/>
    </font>
    <font>
      <sz val="9"/>
      <color rgb="FF254061"/>
      <name val="Arial"/>
      <family val="2"/>
      <charset val="238"/>
    </font>
    <font>
      <b/>
      <sz val="9"/>
      <color rgb="FF16365C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3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8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5" fillId="0" borderId="0" xfId="1" applyFont="1"/>
    <xf numFmtId="49" fontId="10" fillId="2" borderId="4" xfId="0" applyNumberFormat="1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right" vertical="center"/>
    </xf>
    <xf numFmtId="0" fontId="21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8"/>
    </xf>
    <xf numFmtId="0" fontId="26" fillId="5" borderId="2" xfId="34" applyFont="1" applyFill="1" applyBorder="1" applyAlignment="1">
      <alignment horizontal="center" vertical="center" wrapText="1"/>
    </xf>
    <xf numFmtId="0" fontId="11" fillId="0" borderId="2" xfId="0" quotePrefix="1" applyNumberFormat="1" applyFont="1" applyFill="1" applyBorder="1" applyAlignment="1">
      <alignment horizontal="left"/>
    </xf>
    <xf numFmtId="3" fontId="11" fillId="0" borderId="2" xfId="0" quotePrefix="1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0" fontId="11" fillId="0" borderId="7" xfId="0" quotePrefix="1" applyNumberFormat="1" applyFont="1" applyFill="1" applyBorder="1" applyAlignment="1">
      <alignment horizontal="left"/>
    </xf>
    <xf numFmtId="3" fontId="11" fillId="0" borderId="7" xfId="0" quotePrefix="1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3" fontId="27" fillId="6" borderId="1" xfId="0" applyNumberFormat="1" applyFont="1" applyFill="1" applyBorder="1" applyAlignment="1">
      <alignment horizontal="right"/>
    </xf>
    <xf numFmtId="166" fontId="27" fillId="6" borderId="1" xfId="33" applyNumberFormat="1" applyFont="1" applyFill="1" applyBorder="1" applyAlignment="1">
      <alignment horizontal="right"/>
    </xf>
    <xf numFmtId="164" fontId="1" fillId="0" borderId="0" xfId="1" applyNumberFormat="1"/>
    <xf numFmtId="3" fontId="0" fillId="0" borderId="0" xfId="0" applyNumberFormat="1"/>
    <xf numFmtId="0" fontId="17" fillId="0" borderId="9" xfId="0" applyFont="1" applyBorder="1" applyAlignment="1">
      <alignment horizontal="left" vertical="center" wrapText="1"/>
    </xf>
    <xf numFmtId="3" fontId="18" fillId="0" borderId="9" xfId="0" applyNumberFormat="1" applyFont="1" applyBorder="1" applyAlignment="1">
      <alignment horizontal="right" vertical="center" wrapText="1"/>
    </xf>
    <xf numFmtId="164" fontId="18" fillId="0" borderId="9" xfId="0" applyNumberFormat="1" applyFont="1" applyBorder="1" applyAlignment="1">
      <alignment horizontal="right" vertical="center" wrapText="1"/>
    </xf>
    <xf numFmtId="165" fontId="18" fillId="0" borderId="9" xfId="0" applyNumberFormat="1" applyFont="1" applyFill="1" applyBorder="1" applyAlignment="1">
      <alignment horizontal="right" vertical="center" wrapText="1"/>
    </xf>
    <xf numFmtId="0" fontId="19" fillId="0" borderId="9" xfId="0" applyFont="1" applyBorder="1" applyAlignment="1">
      <alignment horizontal="left" vertical="center" wrapText="1"/>
    </xf>
    <xf numFmtId="3" fontId="20" fillId="0" borderId="9" xfId="0" applyNumberFormat="1" applyFont="1" applyBorder="1" applyAlignment="1">
      <alignment horizontal="right" vertical="center" wrapText="1"/>
    </xf>
    <xf numFmtId="164" fontId="20" fillId="0" borderId="9" xfId="0" applyNumberFormat="1" applyFont="1" applyBorder="1" applyAlignment="1">
      <alignment horizontal="right" vertical="center" wrapText="1"/>
    </xf>
    <xf numFmtId="0" fontId="17" fillId="0" borderId="9" xfId="0" applyFont="1" applyFill="1" applyBorder="1" applyAlignment="1">
      <alignment horizontal="lef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0" fontId="11" fillId="0" borderId="2" xfId="0" quotePrefix="1" applyNumberFormat="1" applyFont="1" applyFill="1" applyBorder="1" applyAlignment="1">
      <alignment horizontal="center"/>
    </xf>
    <xf numFmtId="0" fontId="11" fillId="0" borderId="7" xfId="0" quotePrefix="1" applyNumberFormat="1" applyFont="1" applyFill="1" applyBorder="1" applyAlignment="1">
      <alignment horizontal="center"/>
    </xf>
    <xf numFmtId="0" fontId="27" fillId="6" borderId="3" xfId="0" applyFont="1" applyFill="1" applyBorder="1" applyAlignment="1">
      <alignment horizontal="left"/>
    </xf>
    <xf numFmtId="0" fontId="27" fillId="6" borderId="8" xfId="0" applyFont="1" applyFill="1" applyBorder="1" applyAlignment="1">
      <alignment horizontal="left"/>
    </xf>
    <xf numFmtId="0" fontId="27" fillId="6" borderId="6" xfId="0" applyFont="1" applyFill="1" applyBorder="1" applyAlignment="1">
      <alignment horizontal="left"/>
    </xf>
    <xf numFmtId="3" fontId="32" fillId="7" borderId="10" xfId="0" applyNumberFormat="1" applyFont="1" applyFill="1" applyBorder="1" applyAlignment="1">
      <alignment horizontal="right" vertical="center"/>
    </xf>
    <xf numFmtId="10" fontId="32" fillId="7" borderId="10" xfId="0" applyNumberFormat="1" applyFont="1" applyFill="1" applyBorder="1" applyAlignment="1">
      <alignment horizontal="right" vertical="center"/>
    </xf>
    <xf numFmtId="0" fontId="26" fillId="5" borderId="7" xfId="34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left"/>
    </xf>
    <xf numFmtId="0" fontId="27" fillId="6" borderId="13" xfId="0" applyFont="1" applyFill="1" applyBorder="1" applyAlignment="1">
      <alignment horizontal="left"/>
    </xf>
    <xf numFmtId="0" fontId="27" fillId="6" borderId="14" xfId="0" applyFont="1" applyFill="1" applyBorder="1" applyAlignment="1">
      <alignment horizontal="left"/>
    </xf>
    <xf numFmtId="3" fontId="27" fillId="6" borderId="15" xfId="0" applyNumberFormat="1" applyFont="1" applyFill="1" applyBorder="1" applyAlignment="1">
      <alignment horizontal="right"/>
    </xf>
    <xf numFmtId="0" fontId="11" fillId="0" borderId="11" xfId="0" quotePrefix="1" applyNumberFormat="1" applyFont="1" applyFill="1" applyBorder="1" applyAlignment="1">
      <alignment horizontal="left"/>
    </xf>
    <xf numFmtId="0" fontId="2" fillId="0" borderId="11" xfId="36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right"/>
    </xf>
    <xf numFmtId="0" fontId="30" fillId="0" borderId="11" xfId="0" applyFont="1" applyBorder="1" applyAlignment="1">
      <alignment vertical="center"/>
    </xf>
    <xf numFmtId="0" fontId="16" fillId="4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164" fontId="18" fillId="0" borderId="17" xfId="0" applyNumberFormat="1" applyFont="1" applyBorder="1" applyAlignment="1">
      <alignment horizontal="right" vertical="center" wrapText="1"/>
    </xf>
    <xf numFmtId="165" fontId="18" fillId="0" borderId="17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horizontal="right" vertical="center" wrapText="1"/>
    </xf>
    <xf numFmtId="165" fontId="18" fillId="3" borderId="1" xfId="0" applyNumberFormat="1" applyFont="1" applyFill="1" applyBorder="1" applyAlignment="1">
      <alignment horizontal="right" vertical="center" wrapText="1"/>
    </xf>
    <xf numFmtId="164" fontId="18" fillId="3" borderId="1" xfId="0" applyNumberFormat="1" applyFont="1" applyFill="1" applyBorder="1" applyAlignment="1">
      <alignment horizontal="right" vertical="center" wrapText="1"/>
    </xf>
  </cellXfs>
  <cellStyles count="37">
    <cellStyle name="Hyperlink" xfId="36" builtinId="8"/>
    <cellStyle name="Hyperlink 2" xfId="2"/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1" xfId="35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 2" xfId="27"/>
    <cellStyle name="Normalno 2 2" xfId="28"/>
    <cellStyle name="Normalno 2 3" xfId="1"/>
    <cellStyle name="Normalno 2 4" xfId="29"/>
    <cellStyle name="Normalno 3" xfId="30"/>
    <cellStyle name="Normalno_List1" xfId="34"/>
    <cellStyle name="Obično_List1" xfId="31"/>
    <cellStyle name="Percent" xfId="33" builtinId="5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42520780935782"/>
          <c:y val="0.17932810165890956"/>
          <c:w val="0.70541164609121143"/>
          <c:h val="0.657345434301506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1'!$B$7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1031653577032119E-17"/>
                  <c:y val="-4.091119810068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4630397928025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1'!$A$8:$A$9</c:f>
              <c:strCache>
                <c:ptCount val="2"/>
                <c:pt idx="0">
                  <c:v>Primorsko-goranska</c:v>
                </c:pt>
                <c:pt idx="1">
                  <c:v>Istarska</c:v>
                </c:pt>
              </c:strCache>
            </c:strRef>
          </c:cat>
          <c:val>
            <c:numRef>
              <c:f>'Grafikon 1'!$B$8:$B$9</c:f>
              <c:numCache>
                <c:formatCode>#,##0</c:formatCode>
                <c:ptCount val="2"/>
                <c:pt idx="0">
                  <c:v>60244</c:v>
                </c:pt>
                <c:pt idx="1">
                  <c:v>48363</c:v>
                </c:pt>
              </c:numCache>
            </c:numRef>
          </c:val>
        </c:ser>
        <c:ser>
          <c:idx val="1"/>
          <c:order val="1"/>
          <c:tx>
            <c:strRef>
              <c:f>'Grafikon 1'!$C$7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7835768963117555E-2"/>
                  <c:y val="-2.9220318076511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619126680146193E-2"/>
                  <c:y val="-2.86870375343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052192066805846E-2"/>
                  <c:y val="-3.1859812809802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835549783834432E-2"/>
                  <c:y val="-1.5929906404901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268615170494086E-2"/>
                  <c:y val="-1.593015726956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1'!$A$8:$A$9</c:f>
              <c:strCache>
                <c:ptCount val="2"/>
                <c:pt idx="0">
                  <c:v>Primorsko-goranska</c:v>
                </c:pt>
                <c:pt idx="1">
                  <c:v>Istarska</c:v>
                </c:pt>
              </c:strCache>
            </c:strRef>
          </c:cat>
          <c:val>
            <c:numRef>
              <c:f>'Grafikon 1'!$C$8:$C$9</c:f>
              <c:numCache>
                <c:formatCode>#,##0</c:formatCode>
                <c:ptCount val="2"/>
                <c:pt idx="0">
                  <c:v>9689</c:v>
                </c:pt>
                <c:pt idx="1">
                  <c:v>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197"/>
        <c:shape val="cylinder"/>
        <c:axId val="151159808"/>
        <c:axId val="130224064"/>
        <c:axId val="0"/>
      </c:bar3DChart>
      <c:catAx>
        <c:axId val="151159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30224064"/>
        <c:crosses val="autoZero"/>
        <c:auto val="1"/>
        <c:lblAlgn val="ctr"/>
        <c:lblOffset val="100"/>
        <c:tickLblSkip val="1"/>
        <c:noMultiLvlLbl val="0"/>
      </c:catAx>
      <c:valAx>
        <c:axId val="1302240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1159808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70482972509438413"/>
          <c:y val="6.7521926440084423E-2"/>
          <c:w val="0.25201803845500526"/>
          <c:h val="0.10872625220980414"/>
        </c:manualLayout>
      </c:layout>
      <c:overlay val="0"/>
      <c:txPr>
        <a:bodyPr/>
        <a:lstStyle/>
        <a:p>
          <a:pPr>
            <a:defRPr sz="105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76200</xdr:rowOff>
    </xdr:from>
    <xdr:to>
      <xdr:col>1</xdr:col>
      <xdr:colOff>152400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363106</xdr:colOff>
      <xdr:row>6</xdr:row>
      <xdr:rowOff>0</xdr:rowOff>
    </xdr:from>
    <xdr:to>
      <xdr:col>19</xdr:col>
      <xdr:colOff>225508</xdr:colOff>
      <xdr:row>24</xdr:row>
      <xdr:rowOff>10738</xdr:rowOff>
    </xdr:to>
    <xdr:pic>
      <xdr:nvPicPr>
        <xdr:cNvPr id="2" name="Picture 1" descr="landkrei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356" y="1190625"/>
          <a:ext cx="4129602" cy="4011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6</xdr:row>
      <xdr:rowOff>14286</xdr:rowOff>
    </xdr:from>
    <xdr:to>
      <xdr:col>12</xdr:col>
      <xdr:colOff>314325</xdr:colOff>
      <xdr:row>23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</xdr:row>
      <xdr:rowOff>9525</xdr:rowOff>
    </xdr:from>
    <xdr:to>
      <xdr:col>1</xdr:col>
      <xdr:colOff>76200</xdr:colOff>
      <xdr:row>2</xdr:row>
      <xdr:rowOff>85724</xdr:rowOff>
    </xdr:to>
    <xdr:pic>
      <xdr:nvPicPr>
        <xdr:cNvPr id="4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ransparentno.hr/pregled/36201212847/bbc7a689220dd5dfc54c0dc648c64df88dd9c834121152ba1f3bd8ae3042bc15cc34636359d8dc4b016d51a36e81ac4beef0b1de77d0d492e0fa511ba29c077a" TargetMode="External"/><Relationship Id="rId1" Type="http://schemas.openxmlformats.org/officeDocument/2006/relationships/hyperlink" Target="https://www.transparentno.hr/pregled/82023167977/3b254a2eaecb2de9a5d01a30bcc1fc35ce1606012f0d953a49315014514601d2c173a90d14692ca189cc388a60902c9e4752f8e5f0833c404d3b690c18127d02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36201212847/bbc7a689220dd5dfc54c0dc648c64df88dd9c834121152ba1f3bd8ae3042bc15cc34636359d8dc4b016d51a36e81ac4beef0b1de77d0d492e0fa511ba29c077a" TargetMode="External"/><Relationship Id="rId2" Type="http://schemas.openxmlformats.org/officeDocument/2006/relationships/hyperlink" Target="https://www.transparentno.hr/pregled/57444289760/7ef42d3ec640e26559129b17a6e3e5f4a8ad0205516e6fec3083c48b493ab31fcd02b51ee1a7c46685d611b573b490818a8ed4fc3c9ff6af4470778521428d82" TargetMode="External"/><Relationship Id="rId1" Type="http://schemas.openxmlformats.org/officeDocument/2006/relationships/hyperlink" Target="https://www.transparentno.hr/pregled/25190869349/ce92408249d3d977a5fb2def7bfcd5b56f750e62c2577381375bb2d2fd8ae7e4d0319defc6ab353c9fe092b0ab34529f008b39d679e65d189e96bb4143afb42a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25190869349/ce92408249d3d977a5fb2def7bfcd5b56f750e62c2577381375bb2d2fd8ae7e4d0319defc6ab353c9fe092b0ab34529f008b39d679e65d189e96bb4143afb42a" TargetMode="External"/><Relationship Id="rId2" Type="http://schemas.openxmlformats.org/officeDocument/2006/relationships/hyperlink" Target="https://www.transparentno.hr/pregled/82023167977/3b254a2eaecb2de9a5d01a30bcc1fc35ce1606012f0d953a49315014514601d2c173a90d14692ca189cc388a60902c9e4752f8e5f0833c404d3b690c18127d02" TargetMode="External"/><Relationship Id="rId1" Type="http://schemas.openxmlformats.org/officeDocument/2006/relationships/hyperlink" Target="https://www.transparentno.hr/pregled/36201212847/bbc7a689220dd5dfc54c0dc648c64df88dd9c834121152ba1f3bd8ae3042bc15cc34636359d8dc4b016d51a36e81ac4beef0b1de77d0d492e0fa511ba29c077a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www.transparentno.hr/pregled/57444289760/7ef42d3ec640e26559129b17a6e3e5f4a8ad0205516e6fec3083c48b493ab31fcd02b51ee1a7c46685d611b573b490818a8ed4fc3c9ff6af4470778521428d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5"/>
  <sheetViews>
    <sheetView tabSelected="1" zoomScaleNormal="100" workbookViewId="0">
      <selection activeCell="A7" sqref="A7"/>
    </sheetView>
  </sheetViews>
  <sheetFormatPr defaultColWidth="10" defaultRowHeight="15" x14ac:dyDescent="0.25"/>
  <cols>
    <col min="1" max="1" width="29.140625" style="1" customWidth="1"/>
    <col min="2" max="2" width="15.140625" style="1" customWidth="1"/>
    <col min="3" max="3" width="16.140625" style="1" customWidth="1"/>
    <col min="4" max="4" width="10" style="1"/>
    <col min="5" max="5" width="12.5703125" style="1" customWidth="1"/>
    <col min="6" max="16384" width="10" style="1"/>
  </cols>
  <sheetData>
    <row r="4" spans="1:6" x14ac:dyDescent="0.25">
      <c r="A4" s="4" t="s">
        <v>55</v>
      </c>
    </row>
    <row r="6" spans="1:6" ht="24" x14ac:dyDescent="0.25">
      <c r="A6" s="51" t="s">
        <v>1</v>
      </c>
      <c r="B6" s="51" t="s">
        <v>12</v>
      </c>
      <c r="C6" s="51" t="s">
        <v>13</v>
      </c>
      <c r="D6" s="51" t="s">
        <v>26</v>
      </c>
      <c r="E6" s="51" t="s">
        <v>31</v>
      </c>
    </row>
    <row r="7" spans="1:6" x14ac:dyDescent="0.25">
      <c r="A7" s="56" t="s">
        <v>27</v>
      </c>
      <c r="B7" s="57"/>
      <c r="C7" s="58">
        <v>9984</v>
      </c>
      <c r="D7" s="57" t="s">
        <v>3</v>
      </c>
      <c r="E7" s="59">
        <v>8.7209454678860592</v>
      </c>
      <c r="F7" s="21"/>
    </row>
    <row r="8" spans="1:6" x14ac:dyDescent="0.25">
      <c r="A8" s="56" t="s">
        <v>28</v>
      </c>
      <c r="B8" s="58">
        <v>5104</v>
      </c>
      <c r="C8" s="58">
        <v>5790</v>
      </c>
      <c r="D8" s="60">
        <v>113.44043887147335</v>
      </c>
      <c r="E8" s="59">
        <v>7.5640791158257779</v>
      </c>
      <c r="F8" s="21"/>
    </row>
    <row r="9" spans="1:6" x14ac:dyDescent="0.25">
      <c r="A9" s="56" t="s">
        <v>29</v>
      </c>
      <c r="B9" s="58">
        <v>4014</v>
      </c>
      <c r="C9" s="58">
        <v>4194</v>
      </c>
      <c r="D9" s="60">
        <v>104.48430493273541</v>
      </c>
      <c r="E9" s="59">
        <v>11.0551704141076</v>
      </c>
      <c r="F9" s="21"/>
    </row>
    <row r="10" spans="1:6" x14ac:dyDescent="0.25">
      <c r="A10" s="56" t="s">
        <v>14</v>
      </c>
      <c r="B10" s="58">
        <v>45883</v>
      </c>
      <c r="C10" s="58">
        <v>48363</v>
      </c>
      <c r="D10" s="60">
        <v>105.40505198003618</v>
      </c>
      <c r="E10" s="59">
        <v>5.6690227520483881E-3</v>
      </c>
      <c r="F10" s="21"/>
    </row>
    <row r="11" spans="1:6" x14ac:dyDescent="0.25">
      <c r="A11" s="52" t="s">
        <v>15</v>
      </c>
      <c r="B11" s="53">
        <v>30324466.526000001</v>
      </c>
      <c r="C11" s="53">
        <v>31596086.785999998</v>
      </c>
      <c r="D11" s="54">
        <v>104.19338048011404</v>
      </c>
      <c r="E11" s="55">
        <v>4.9906201876354608</v>
      </c>
      <c r="F11" s="21"/>
    </row>
    <row r="12" spans="1:6" x14ac:dyDescent="0.25">
      <c r="A12" s="23" t="s">
        <v>16</v>
      </c>
      <c r="B12" s="24">
        <v>26948292.397</v>
      </c>
      <c r="C12" s="24">
        <v>30048550.261</v>
      </c>
      <c r="D12" s="25">
        <v>111.50446870000985</v>
      </c>
      <c r="E12" s="26">
        <v>4.9909243576642126</v>
      </c>
      <c r="F12" s="21"/>
    </row>
    <row r="13" spans="1:6" x14ac:dyDescent="0.25">
      <c r="A13" s="23" t="s">
        <v>17</v>
      </c>
      <c r="B13" s="24">
        <v>4322326.443</v>
      </c>
      <c r="C13" s="24">
        <v>2658438.8539999998</v>
      </c>
      <c r="D13" s="25">
        <v>61.504814341483552</v>
      </c>
      <c r="E13" s="26">
        <v>5.8168426928478585</v>
      </c>
      <c r="F13" s="21"/>
    </row>
    <row r="14" spans="1:6" x14ac:dyDescent="0.25">
      <c r="A14" s="23" t="s">
        <v>18</v>
      </c>
      <c r="B14" s="24">
        <v>946152.31400000001</v>
      </c>
      <c r="C14" s="24">
        <v>1110902.3289999999</v>
      </c>
      <c r="D14" s="25">
        <v>117.4126314085197</v>
      </c>
      <c r="E14" s="26">
        <v>7.5794122934391455</v>
      </c>
      <c r="F14" s="21"/>
    </row>
    <row r="15" spans="1:6" x14ac:dyDescent="0.25">
      <c r="A15" s="23" t="s">
        <v>19</v>
      </c>
      <c r="B15" s="24">
        <v>742412.45400000003</v>
      </c>
      <c r="C15" s="24">
        <v>300908.58899999998</v>
      </c>
      <c r="D15" s="25">
        <v>40.531188206603005</v>
      </c>
      <c r="E15" s="26">
        <v>4.2923531285000776</v>
      </c>
      <c r="F15" s="21"/>
    </row>
    <row r="16" spans="1:6" x14ac:dyDescent="0.25">
      <c r="A16" s="23" t="s">
        <v>20</v>
      </c>
      <c r="B16" s="24">
        <v>3580358.4509999999</v>
      </c>
      <c r="C16" s="24">
        <v>2339948.8139999998</v>
      </c>
      <c r="D16" s="25">
        <v>65.355154966298088</v>
      </c>
      <c r="E16" s="26">
        <v>6.0470203647501384</v>
      </c>
      <c r="F16" s="21"/>
    </row>
    <row r="17" spans="1:6" x14ac:dyDescent="0.25">
      <c r="A17" s="23" t="s">
        <v>21</v>
      </c>
      <c r="B17" s="24">
        <v>946596.77599999995</v>
      </c>
      <c r="C17" s="24">
        <v>1093320.878</v>
      </c>
      <c r="D17" s="25">
        <v>115.500169208267</v>
      </c>
      <c r="E17" s="26">
        <v>7.4575239718198807</v>
      </c>
      <c r="F17" s="21"/>
    </row>
    <row r="18" spans="1:6" ht="24" x14ac:dyDescent="0.25">
      <c r="A18" s="27" t="s">
        <v>30</v>
      </c>
      <c r="B18" s="28">
        <v>2633761.6749999998</v>
      </c>
      <c r="C18" s="28">
        <v>1246627.936</v>
      </c>
      <c r="D18" s="29">
        <v>47.332602180111834</v>
      </c>
      <c r="E18" s="26">
        <v>5.1866638837869257</v>
      </c>
      <c r="F18" s="21"/>
    </row>
    <row r="19" spans="1:6" x14ac:dyDescent="0.25">
      <c r="A19" s="23" t="s">
        <v>22</v>
      </c>
      <c r="B19" s="24">
        <v>8327650.7599999998</v>
      </c>
      <c r="C19" s="24">
        <v>9814473.9450000003</v>
      </c>
      <c r="D19" s="25">
        <v>117.8540530558945</v>
      </c>
      <c r="E19" s="26">
        <v>8.2174957723451048</v>
      </c>
      <c r="F19" s="21"/>
    </row>
    <row r="20" spans="1:6" x14ac:dyDescent="0.25">
      <c r="A20" s="23" t="s">
        <v>23</v>
      </c>
      <c r="B20" s="24">
        <v>3721800.2790000001</v>
      </c>
      <c r="C20" s="24">
        <v>4947503.2290000003</v>
      </c>
      <c r="D20" s="25">
        <v>132.93306620766151</v>
      </c>
      <c r="E20" s="26">
        <v>4.9302382575920509</v>
      </c>
      <c r="F20" s="21"/>
    </row>
    <row r="21" spans="1:6" ht="24" x14ac:dyDescent="0.25">
      <c r="A21" s="23" t="s">
        <v>24</v>
      </c>
      <c r="B21" s="24">
        <v>4605850.4809999997</v>
      </c>
      <c r="C21" s="24">
        <v>4866970.716</v>
      </c>
      <c r="D21" s="25">
        <v>105.66931636355046</v>
      </c>
      <c r="E21" s="26">
        <v>25.503295330092353</v>
      </c>
      <c r="F21" s="21"/>
    </row>
    <row r="22" spans="1:6" ht="24" x14ac:dyDescent="0.25">
      <c r="A22" s="30" t="s">
        <v>6</v>
      </c>
      <c r="B22" s="31">
        <v>1322753.6470000001</v>
      </c>
      <c r="C22" s="31">
        <v>1928947.919</v>
      </c>
      <c r="D22" s="32">
        <v>145.82820643699193</v>
      </c>
      <c r="E22" s="26">
        <v>7.6466773276491775</v>
      </c>
      <c r="F22" s="21"/>
    </row>
    <row r="23" spans="1:6" ht="24" x14ac:dyDescent="0.25">
      <c r="A23" s="23" t="s">
        <v>25</v>
      </c>
      <c r="B23" s="24">
        <v>5082.9257895080964</v>
      </c>
      <c r="C23" s="24">
        <v>5260.8251125171446</v>
      </c>
      <c r="D23" s="25">
        <v>103.49993941238054</v>
      </c>
      <c r="E23" s="26">
        <v>102.34206222831588</v>
      </c>
      <c r="F23" s="21"/>
    </row>
    <row r="25" spans="1:6" x14ac:dyDescent="0.25">
      <c r="A25" s="2" t="s">
        <v>0</v>
      </c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9"/>
  <sheetViews>
    <sheetView workbookViewId="0">
      <selection activeCell="A5" sqref="A5"/>
    </sheetView>
  </sheetViews>
  <sheetFormatPr defaultRowHeight="15" x14ac:dyDescent="0.25"/>
  <cols>
    <col min="1" max="1" width="22" customWidth="1"/>
    <col min="2" max="3" width="14.28515625" customWidth="1"/>
  </cols>
  <sheetData>
    <row r="5" spans="1:3" ht="18.75" customHeight="1" x14ac:dyDescent="0.25">
      <c r="A5" s="10" t="s">
        <v>58</v>
      </c>
      <c r="B5" s="11"/>
    </row>
    <row r="7" spans="1:3" ht="15" customHeight="1" x14ac:dyDescent="0.25">
      <c r="A7" s="5" t="s">
        <v>13</v>
      </c>
      <c r="B7" s="6" t="s">
        <v>4</v>
      </c>
      <c r="C7" s="6" t="s">
        <v>2</v>
      </c>
    </row>
    <row r="8" spans="1:3" x14ac:dyDescent="0.25">
      <c r="A8" s="7" t="s">
        <v>56</v>
      </c>
      <c r="B8" s="8">
        <v>60244</v>
      </c>
      <c r="C8" s="8">
        <v>9689</v>
      </c>
    </row>
    <row r="9" spans="1:3" x14ac:dyDescent="0.25">
      <c r="A9" s="9" t="s">
        <v>57</v>
      </c>
      <c r="B9" s="8">
        <v>48363</v>
      </c>
      <c r="C9" s="8">
        <v>9984</v>
      </c>
    </row>
    <row r="11" spans="1:3" x14ac:dyDescent="0.25">
      <c r="A11" s="3" t="s">
        <v>9</v>
      </c>
    </row>
    <row r="15" spans="1:3" ht="15" customHeight="1" x14ac:dyDescent="0.25"/>
    <row r="19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C7" sqref="C7"/>
    </sheetView>
  </sheetViews>
  <sheetFormatPr defaultRowHeight="15" x14ac:dyDescent="0.25"/>
  <cols>
    <col min="2" max="2" width="13.7109375" bestFit="1" customWidth="1"/>
    <col min="3" max="3" width="25.28515625" bestFit="1" customWidth="1"/>
    <col min="4" max="4" width="11.85546875" bestFit="1" customWidth="1"/>
    <col min="5" max="5" width="50.5703125" bestFit="1" customWidth="1"/>
    <col min="6" max="6" width="14.42578125" customWidth="1"/>
    <col min="7" max="7" width="13.5703125" customWidth="1"/>
    <col min="8" max="8" width="11.28515625" customWidth="1"/>
    <col min="9" max="9" width="19.140625" customWidth="1"/>
    <col min="10" max="10" width="21.5703125" customWidth="1"/>
    <col min="13" max="13" width="9.5703125" bestFit="1" customWidth="1"/>
  </cols>
  <sheetData>
    <row r="4" spans="1:7" x14ac:dyDescent="0.25">
      <c r="A4" s="4" t="s">
        <v>82</v>
      </c>
    </row>
    <row r="5" spans="1:7" x14ac:dyDescent="0.25">
      <c r="B5" s="4"/>
    </row>
    <row r="6" spans="1:7" x14ac:dyDescent="0.25">
      <c r="A6" s="12" t="s">
        <v>33</v>
      </c>
      <c r="B6" s="12" t="s">
        <v>32</v>
      </c>
      <c r="C6" s="12" t="s">
        <v>34</v>
      </c>
      <c r="D6" s="12" t="s">
        <v>47</v>
      </c>
      <c r="E6" s="12" t="s">
        <v>49</v>
      </c>
      <c r="F6" s="12" t="s">
        <v>4</v>
      </c>
      <c r="G6" s="12" t="s">
        <v>48</v>
      </c>
    </row>
    <row r="7" spans="1:7" x14ac:dyDescent="0.25">
      <c r="A7" s="33" t="s">
        <v>35</v>
      </c>
      <c r="B7" s="13">
        <v>36201212847</v>
      </c>
      <c r="C7" s="46" t="s">
        <v>87</v>
      </c>
      <c r="D7" s="13" t="s">
        <v>61</v>
      </c>
      <c r="E7" s="13" t="s">
        <v>74</v>
      </c>
      <c r="F7" s="14">
        <v>2594</v>
      </c>
      <c r="G7" s="15">
        <v>1559109.848</v>
      </c>
    </row>
    <row r="8" spans="1:7" x14ac:dyDescent="0.25">
      <c r="A8" s="33" t="s">
        <v>36</v>
      </c>
      <c r="B8" s="13">
        <v>37014645007</v>
      </c>
      <c r="C8" s="13" t="s">
        <v>73</v>
      </c>
      <c r="D8" s="13" t="s">
        <v>60</v>
      </c>
      <c r="E8" s="13" t="s">
        <v>45</v>
      </c>
      <c r="F8" s="14">
        <v>453</v>
      </c>
      <c r="G8" s="15">
        <v>1476978.3759999999</v>
      </c>
    </row>
    <row r="9" spans="1:7" x14ac:dyDescent="0.25">
      <c r="A9" s="33" t="s">
        <v>37</v>
      </c>
      <c r="B9" s="13">
        <v>56243843109</v>
      </c>
      <c r="C9" s="13" t="s">
        <v>67</v>
      </c>
      <c r="D9" s="13" t="s">
        <v>62</v>
      </c>
      <c r="E9" s="13" t="s">
        <v>75</v>
      </c>
      <c r="F9" s="14">
        <v>487</v>
      </c>
      <c r="G9" s="15">
        <v>1317432.8559999999</v>
      </c>
    </row>
    <row r="10" spans="1:7" x14ac:dyDescent="0.25">
      <c r="A10" s="33" t="s">
        <v>38</v>
      </c>
      <c r="B10" s="13">
        <v>25190869349</v>
      </c>
      <c r="C10" s="13" t="s">
        <v>70</v>
      </c>
      <c r="D10" s="13" t="s">
        <v>60</v>
      </c>
      <c r="E10" s="13" t="s">
        <v>74</v>
      </c>
      <c r="F10" s="14">
        <v>1561</v>
      </c>
      <c r="G10" s="15">
        <v>955002.03700000001</v>
      </c>
    </row>
    <row r="11" spans="1:7" x14ac:dyDescent="0.25">
      <c r="A11" s="33" t="s">
        <v>39</v>
      </c>
      <c r="B11" s="13">
        <v>82023167977</v>
      </c>
      <c r="C11" s="46" t="s">
        <v>89</v>
      </c>
      <c r="D11" s="13" t="s">
        <v>60</v>
      </c>
      <c r="E11" s="13" t="s">
        <v>75</v>
      </c>
      <c r="F11" s="14">
        <v>36</v>
      </c>
      <c r="G11" s="15">
        <v>860333.91399999999</v>
      </c>
    </row>
    <row r="12" spans="1:7" x14ac:dyDescent="0.25">
      <c r="A12" s="33" t="s">
        <v>40</v>
      </c>
      <c r="B12" s="13">
        <v>17040043994</v>
      </c>
      <c r="C12" s="13" t="s">
        <v>69</v>
      </c>
      <c r="D12" s="13" t="s">
        <v>63</v>
      </c>
      <c r="E12" s="13" t="s">
        <v>76</v>
      </c>
      <c r="F12" s="14">
        <v>0</v>
      </c>
      <c r="G12" s="15">
        <v>638384.37399999995</v>
      </c>
    </row>
    <row r="13" spans="1:7" x14ac:dyDescent="0.25">
      <c r="A13" s="33" t="s">
        <v>41</v>
      </c>
      <c r="B13" s="13">
        <v>57444289760</v>
      </c>
      <c r="C13" s="13" t="s">
        <v>66</v>
      </c>
      <c r="D13" s="13" t="s">
        <v>61</v>
      </c>
      <c r="E13" s="13" t="s">
        <v>74</v>
      </c>
      <c r="F13" s="14">
        <v>942</v>
      </c>
      <c r="G13" s="15">
        <v>544587.50899999996</v>
      </c>
    </row>
    <row r="14" spans="1:7" x14ac:dyDescent="0.25">
      <c r="A14" s="33" t="s">
        <v>42</v>
      </c>
      <c r="B14" s="13">
        <v>22738374612</v>
      </c>
      <c r="C14" s="13" t="s">
        <v>72</v>
      </c>
      <c r="D14" s="13" t="s">
        <v>64</v>
      </c>
      <c r="E14" s="13" t="s">
        <v>74</v>
      </c>
      <c r="F14" s="14">
        <v>1059</v>
      </c>
      <c r="G14" s="15">
        <v>481983.39500000002</v>
      </c>
    </row>
    <row r="15" spans="1:7" x14ac:dyDescent="0.25">
      <c r="A15" s="33" t="s">
        <v>43</v>
      </c>
      <c r="B15" s="13">
        <v>72070167302</v>
      </c>
      <c r="C15" s="13" t="s">
        <v>71</v>
      </c>
      <c r="D15" s="13" t="s">
        <v>59</v>
      </c>
      <c r="E15" s="13" t="s">
        <v>77</v>
      </c>
      <c r="F15" s="14">
        <v>998</v>
      </c>
      <c r="G15" s="15">
        <v>451191.83500000002</v>
      </c>
    </row>
    <row r="16" spans="1:7" x14ac:dyDescent="0.25">
      <c r="A16" s="34" t="s">
        <v>44</v>
      </c>
      <c r="B16" s="16">
        <v>68329725135</v>
      </c>
      <c r="C16" s="16" t="s">
        <v>65</v>
      </c>
      <c r="D16" s="16" t="s">
        <v>63</v>
      </c>
      <c r="E16" s="16" t="s">
        <v>78</v>
      </c>
      <c r="F16" s="17">
        <v>126</v>
      </c>
      <c r="G16" s="18">
        <v>432742.97600000002</v>
      </c>
    </row>
    <row r="17" spans="1:7" x14ac:dyDescent="0.25">
      <c r="A17" s="35" t="s">
        <v>79</v>
      </c>
      <c r="B17" s="36"/>
      <c r="C17" s="36"/>
      <c r="D17" s="36"/>
      <c r="E17" s="37"/>
      <c r="F17" s="19">
        <f>SUM(F7:F16)</f>
        <v>8256</v>
      </c>
      <c r="G17" s="19">
        <f t="shared" ref="G17" si="0">SUM(G7:G16)</f>
        <v>8717747.120000001</v>
      </c>
    </row>
    <row r="18" spans="1:7" x14ac:dyDescent="0.25">
      <c r="A18" s="35" t="s">
        <v>52</v>
      </c>
      <c r="B18" s="36"/>
      <c r="C18" s="36"/>
      <c r="D18" s="36"/>
      <c r="E18" s="37"/>
      <c r="F18" s="20">
        <v>0.17070901308851807</v>
      </c>
      <c r="G18" s="20">
        <v>0.27591224125459651</v>
      </c>
    </row>
    <row r="20" spans="1:7" x14ac:dyDescent="0.25">
      <c r="A20" s="2" t="s">
        <v>0</v>
      </c>
    </row>
  </sheetData>
  <mergeCells count="2">
    <mergeCell ref="A17:E17"/>
    <mergeCell ref="A18:E18"/>
  </mergeCells>
  <hyperlinks>
    <hyperlink ref="C11" r:id="rId1" display="https://www.transparentno.hr/pregled/82023167977/3b254a2eaecb2de9a5d01a30bcc1fc35ce1606012f0d953a49315014514601d2c173a90d14692ca189cc388a60902c9e4752f8e5f0833c404d3b690c18127d02"/>
    <hyperlink ref="C7" r:id="rId2" display="https://www.transparentno.hr/pregled/36201212847/bbc7a689220dd5dfc54c0dc648c64df88dd9c834121152ba1f3bd8ae3042bc15cc34636359d8dc4b016d51a36e81ac4beef0b1de77d0d492e0fa511ba29c077a"/>
  </hyperlinks>
  <pageMargins left="0.7" right="0.7" top="0.75" bottom="0.75" header="0.3" footer="0.3"/>
  <pageSetup paperSize="9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J11" sqref="J11"/>
    </sheetView>
  </sheetViews>
  <sheetFormatPr defaultRowHeight="15" x14ac:dyDescent="0.25"/>
  <cols>
    <col min="2" max="2" width="13.7109375" bestFit="1" customWidth="1"/>
    <col min="3" max="3" width="23.85546875" bestFit="1" customWidth="1"/>
    <col min="4" max="4" width="11.85546875" bestFit="1" customWidth="1"/>
    <col min="5" max="5" width="12" customWidth="1"/>
    <col min="6" max="6" width="15.42578125" customWidth="1"/>
    <col min="7" max="7" width="12.5703125" customWidth="1"/>
    <col min="8" max="8" width="12" bestFit="1" customWidth="1"/>
    <col min="9" max="9" width="27.85546875" bestFit="1" customWidth="1"/>
    <col min="10" max="10" width="8.140625" bestFit="1" customWidth="1"/>
    <col min="11" max="11" width="6.7109375" customWidth="1"/>
    <col min="12" max="12" width="17.42578125" bestFit="1" customWidth="1"/>
    <col min="13" max="13" width="15.85546875" bestFit="1" customWidth="1"/>
  </cols>
  <sheetData>
    <row r="4" spans="1:7" x14ac:dyDescent="0.25">
      <c r="A4" s="4" t="s">
        <v>83</v>
      </c>
    </row>
    <row r="5" spans="1:7" x14ac:dyDescent="0.25">
      <c r="B5" s="4"/>
    </row>
    <row r="6" spans="1:7" ht="24" x14ac:dyDescent="0.25">
      <c r="A6" s="12" t="s">
        <v>33</v>
      </c>
      <c r="B6" s="12" t="s">
        <v>32</v>
      </c>
      <c r="C6" s="12" t="s">
        <v>34</v>
      </c>
      <c r="D6" s="12" t="s">
        <v>47</v>
      </c>
      <c r="E6" s="12" t="s">
        <v>46</v>
      </c>
      <c r="F6" s="12" t="s">
        <v>50</v>
      </c>
      <c r="G6" s="12" t="s">
        <v>5</v>
      </c>
    </row>
    <row r="7" spans="1:7" x14ac:dyDescent="0.25">
      <c r="A7" s="13" t="s">
        <v>35</v>
      </c>
      <c r="B7" s="13">
        <v>36201212847</v>
      </c>
      <c r="C7" s="46" t="s">
        <v>87</v>
      </c>
      <c r="D7" s="13" t="s">
        <v>61</v>
      </c>
      <c r="E7" s="13" t="s">
        <v>8</v>
      </c>
      <c r="F7" s="14">
        <v>1323018.659</v>
      </c>
      <c r="G7" s="15">
        <v>85812.990999999995</v>
      </c>
    </row>
    <row r="8" spans="1:7" x14ac:dyDescent="0.25">
      <c r="A8" s="13" t="s">
        <v>36</v>
      </c>
      <c r="B8" s="13">
        <v>56243843109</v>
      </c>
      <c r="C8" s="13" t="s">
        <v>67</v>
      </c>
      <c r="D8" s="13" t="s">
        <v>62</v>
      </c>
      <c r="E8" s="13" t="s">
        <v>8</v>
      </c>
      <c r="F8" s="14">
        <v>1122461.024</v>
      </c>
      <c r="G8" s="15">
        <v>986898.01399999997</v>
      </c>
    </row>
    <row r="9" spans="1:7" x14ac:dyDescent="0.25">
      <c r="A9" s="13" t="s">
        <v>37</v>
      </c>
      <c r="B9" s="13">
        <v>25190869349</v>
      </c>
      <c r="C9" s="46" t="s">
        <v>91</v>
      </c>
      <c r="D9" s="13" t="s">
        <v>60</v>
      </c>
      <c r="E9" s="13" t="s">
        <v>8</v>
      </c>
      <c r="F9" s="14">
        <v>677036.67799999996</v>
      </c>
      <c r="G9" s="15">
        <v>115655.031</v>
      </c>
    </row>
    <row r="10" spans="1:7" x14ac:dyDescent="0.25">
      <c r="A10" s="13" t="s">
        <v>38</v>
      </c>
      <c r="B10" s="13">
        <v>57444289760</v>
      </c>
      <c r="C10" s="46" t="s">
        <v>92</v>
      </c>
      <c r="D10" s="13" t="s">
        <v>61</v>
      </c>
      <c r="E10" s="13" t="s">
        <v>8</v>
      </c>
      <c r="F10" s="14">
        <v>441878.11200000002</v>
      </c>
      <c r="G10" s="15">
        <v>23804.521000000001</v>
      </c>
    </row>
    <row r="11" spans="1:7" x14ac:dyDescent="0.25">
      <c r="A11" s="13" t="s">
        <v>39</v>
      </c>
      <c r="B11" s="13">
        <v>72070167302</v>
      </c>
      <c r="C11" s="13" t="s">
        <v>71</v>
      </c>
      <c r="D11" s="13" t="s">
        <v>59</v>
      </c>
      <c r="E11" s="13" t="s">
        <v>8</v>
      </c>
      <c r="F11" s="14">
        <v>427336.28200000001</v>
      </c>
      <c r="G11" s="15">
        <v>0</v>
      </c>
    </row>
    <row r="12" spans="1:7" x14ac:dyDescent="0.25">
      <c r="A12" s="13" t="s">
        <v>40</v>
      </c>
      <c r="B12" s="13">
        <v>22738374612</v>
      </c>
      <c r="C12" s="13" t="s">
        <v>72</v>
      </c>
      <c r="D12" s="13" t="s">
        <v>64</v>
      </c>
      <c r="E12" s="13" t="s">
        <v>8</v>
      </c>
      <c r="F12" s="14">
        <v>353191.64299999998</v>
      </c>
      <c r="G12" s="15">
        <v>534.73599999999999</v>
      </c>
    </row>
    <row r="13" spans="1:7" x14ac:dyDescent="0.25">
      <c r="A13" s="13" t="s">
        <v>41</v>
      </c>
      <c r="B13" s="13">
        <v>68329725135</v>
      </c>
      <c r="C13" s="13" t="s">
        <v>65</v>
      </c>
      <c r="D13" s="13" t="s">
        <v>63</v>
      </c>
      <c r="E13" s="13" t="s">
        <v>8</v>
      </c>
      <c r="F13" s="14">
        <v>327986.84299999999</v>
      </c>
      <c r="G13" s="15">
        <v>153280.55600000001</v>
      </c>
    </row>
    <row r="14" spans="1:7" x14ac:dyDescent="0.25">
      <c r="A14" s="13" t="s">
        <v>42</v>
      </c>
      <c r="B14" s="13">
        <v>61418654605</v>
      </c>
      <c r="C14" s="13" t="s">
        <v>68</v>
      </c>
      <c r="D14" s="13" t="s">
        <v>62</v>
      </c>
      <c r="E14" s="13" t="s">
        <v>8</v>
      </c>
      <c r="F14" s="14">
        <v>301345.29399999999</v>
      </c>
      <c r="G14" s="15">
        <v>147335.476</v>
      </c>
    </row>
    <row r="15" spans="1:7" x14ac:dyDescent="0.25">
      <c r="A15" s="13" t="s">
        <v>43</v>
      </c>
      <c r="B15" s="13">
        <v>37014645007</v>
      </c>
      <c r="C15" s="13" t="s">
        <v>73</v>
      </c>
      <c r="D15" s="13" t="s">
        <v>60</v>
      </c>
      <c r="E15" s="13" t="s">
        <v>8</v>
      </c>
      <c r="F15" s="14">
        <v>287705.12300000002</v>
      </c>
      <c r="G15" s="15">
        <v>327006</v>
      </c>
    </row>
    <row r="16" spans="1:7" x14ac:dyDescent="0.25">
      <c r="A16" s="16" t="s">
        <v>44</v>
      </c>
      <c r="B16" s="16">
        <v>74786390334</v>
      </c>
      <c r="C16" s="16" t="s">
        <v>95</v>
      </c>
      <c r="D16" s="16" t="s">
        <v>62</v>
      </c>
      <c r="E16" s="13" t="s">
        <v>7</v>
      </c>
      <c r="F16" s="17">
        <v>271960.50900000002</v>
      </c>
      <c r="G16" s="18">
        <v>50973.712</v>
      </c>
    </row>
    <row r="17" spans="1:7" x14ac:dyDescent="0.25">
      <c r="A17" s="35" t="s">
        <v>80</v>
      </c>
      <c r="B17" s="36"/>
      <c r="C17" s="36"/>
      <c r="D17" s="36"/>
      <c r="E17" s="37"/>
      <c r="F17" s="19">
        <f>SUM(F7:F16)</f>
        <v>5533920.1669999994</v>
      </c>
      <c r="G17" s="19">
        <f t="shared" ref="G17" si="0">SUM(G7:G16)</f>
        <v>1891301.037</v>
      </c>
    </row>
    <row r="18" spans="1:7" x14ac:dyDescent="0.25">
      <c r="A18" s="35" t="s">
        <v>53</v>
      </c>
      <c r="B18" s="36"/>
      <c r="C18" s="36"/>
      <c r="D18" s="36"/>
      <c r="E18" s="37"/>
      <c r="F18" s="20">
        <v>0.56385295819336956</v>
      </c>
      <c r="G18" s="20">
        <v>0.3822738358034935</v>
      </c>
    </row>
    <row r="20" spans="1:7" x14ac:dyDescent="0.25">
      <c r="A20" s="2" t="s">
        <v>0</v>
      </c>
    </row>
  </sheetData>
  <mergeCells count="2">
    <mergeCell ref="A17:E17"/>
    <mergeCell ref="A18:E18"/>
  </mergeCells>
  <hyperlinks>
    <hyperlink ref="C9" r:id="rId1" display="https://www.transparentno.hr/pregled/25190869349/ce92408249d3d977a5fb2def7bfcd5b56f750e62c2577381375bb2d2fd8ae7e4d0319defc6ab353c9fe092b0ab34529f008b39d679e65d189e96bb4143afb42a"/>
    <hyperlink ref="C10" r:id="rId2" display="https://www.transparentno.hr/pregled/57444289760/7ef42d3ec640e26559129b17a6e3e5f4a8ad0205516e6fec3083c48b493ab31fcd02b51ee1a7c46685d611b573b490818a8ed4fc3c9ff6af4470778521428d82"/>
    <hyperlink ref="C7" r:id="rId3" display="https://www.transparentno.hr/pregled/36201212847/bbc7a689220dd5dfc54c0dc648c64df88dd9c834121152ba1f3bd8ae3042bc15cc34636359d8dc4b016d51a36e81ac4beef0b1de77d0d492e0fa511ba29c077a"/>
  </hyperlinks>
  <pageMargins left="0.7" right="0.7" top="0.75" bottom="0.75" header="0.3" footer="0.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"/>
  <sheetViews>
    <sheetView workbookViewId="0">
      <selection activeCell="C10" sqref="C10"/>
    </sheetView>
  </sheetViews>
  <sheetFormatPr defaultRowHeight="15" x14ac:dyDescent="0.25"/>
  <cols>
    <col min="1" max="1" width="5.7109375" customWidth="1"/>
    <col min="2" max="2" width="13.5703125" customWidth="1"/>
    <col min="3" max="3" width="21.5703125" bestFit="1" customWidth="1"/>
    <col min="4" max="4" width="7.140625" bestFit="1" customWidth="1"/>
    <col min="5" max="5" width="9.42578125" bestFit="1" customWidth="1"/>
    <col min="6" max="6" width="14.5703125" customWidth="1"/>
    <col min="7" max="7" width="13.85546875" customWidth="1"/>
    <col min="8" max="8" width="12" bestFit="1" customWidth="1"/>
    <col min="9" max="9" width="23.85546875" bestFit="1" customWidth="1"/>
    <col min="10" max="10" width="11.85546875" bestFit="1" customWidth="1"/>
    <col min="11" max="11" width="6.42578125" bestFit="1" customWidth="1"/>
    <col min="12" max="12" width="12" bestFit="1" customWidth="1"/>
    <col min="13" max="13" width="20.42578125" customWidth="1"/>
    <col min="14" max="14" width="17.28515625" customWidth="1"/>
    <col min="15" max="15" width="15.42578125" bestFit="1" customWidth="1"/>
  </cols>
  <sheetData>
    <row r="4" spans="1:9" x14ac:dyDescent="0.25">
      <c r="A4" s="4" t="s">
        <v>84</v>
      </c>
    </row>
    <row r="5" spans="1:9" x14ac:dyDescent="0.25">
      <c r="B5" s="4"/>
    </row>
    <row r="6" spans="1:9" ht="29.25" customHeight="1" x14ac:dyDescent="0.25">
      <c r="A6" s="40" t="s">
        <v>33</v>
      </c>
      <c r="B6" s="40" t="s">
        <v>32</v>
      </c>
      <c r="C6" s="40" t="s">
        <v>34</v>
      </c>
      <c r="D6" s="40" t="s">
        <v>47</v>
      </c>
      <c r="E6" s="40" t="s">
        <v>51</v>
      </c>
      <c r="F6" s="40" t="s">
        <v>86</v>
      </c>
      <c r="G6" s="40" t="s">
        <v>85</v>
      </c>
    </row>
    <row r="7" spans="1:9" x14ac:dyDescent="0.25">
      <c r="A7" s="45" t="s">
        <v>35</v>
      </c>
      <c r="B7" s="45">
        <v>36201212847</v>
      </c>
      <c r="C7" s="46" t="s">
        <v>87</v>
      </c>
      <c r="D7" s="47" t="s">
        <v>88</v>
      </c>
      <c r="E7" s="47" t="s">
        <v>10</v>
      </c>
      <c r="F7" s="48">
        <v>105854</v>
      </c>
      <c r="G7" s="49">
        <v>336657.72100000002</v>
      </c>
    </row>
    <row r="8" spans="1:9" x14ac:dyDescent="0.25">
      <c r="A8" s="45" t="s">
        <v>36</v>
      </c>
      <c r="B8" s="45">
        <v>82023167977</v>
      </c>
      <c r="C8" s="46" t="s">
        <v>89</v>
      </c>
      <c r="D8" s="47" t="s">
        <v>90</v>
      </c>
      <c r="E8" s="47" t="s">
        <v>11</v>
      </c>
      <c r="F8" s="48">
        <v>1843333</v>
      </c>
      <c r="G8" s="49">
        <v>235724.92</v>
      </c>
    </row>
    <row r="9" spans="1:9" x14ac:dyDescent="0.25">
      <c r="A9" s="45" t="s">
        <v>37</v>
      </c>
      <c r="B9" s="45">
        <v>25190869349</v>
      </c>
      <c r="C9" s="46" t="s">
        <v>91</v>
      </c>
      <c r="D9" s="47" t="s">
        <v>90</v>
      </c>
      <c r="E9" s="47" t="s">
        <v>11</v>
      </c>
      <c r="F9" s="48">
        <v>102072</v>
      </c>
      <c r="G9" s="49">
        <v>130536.977</v>
      </c>
    </row>
    <row r="10" spans="1:9" x14ac:dyDescent="0.25">
      <c r="A10" s="45" t="s">
        <v>38</v>
      </c>
      <c r="B10" s="45">
        <v>57444289760</v>
      </c>
      <c r="C10" s="46" t="s">
        <v>92</v>
      </c>
      <c r="D10" s="47" t="s">
        <v>88</v>
      </c>
      <c r="E10" s="47" t="s">
        <v>11</v>
      </c>
      <c r="F10" s="48">
        <v>67865</v>
      </c>
      <c r="G10" s="49">
        <v>100717.565</v>
      </c>
    </row>
    <row r="11" spans="1:9" x14ac:dyDescent="0.25">
      <c r="A11" s="45" t="s">
        <v>39</v>
      </c>
      <c r="B11" s="45">
        <v>22738374612</v>
      </c>
      <c r="C11" s="50" t="s">
        <v>93</v>
      </c>
      <c r="D11" s="47" t="s">
        <v>94</v>
      </c>
      <c r="E11" s="47" t="s">
        <v>11</v>
      </c>
      <c r="F11" s="48">
        <v>82523</v>
      </c>
      <c r="G11" s="49">
        <v>73843.349000000002</v>
      </c>
    </row>
    <row r="12" spans="1:9" ht="15.75" thickBot="1" x14ac:dyDescent="0.3">
      <c r="A12" s="41" t="s">
        <v>81</v>
      </c>
      <c r="B12" s="42"/>
      <c r="C12" s="42"/>
      <c r="D12" s="42"/>
      <c r="E12" s="43"/>
      <c r="F12" s="38">
        <v>2201647</v>
      </c>
      <c r="G12" s="44">
        <f>SUM(G7:G11)</f>
        <v>877480.53200000001</v>
      </c>
    </row>
    <row r="13" spans="1:9" ht="15.75" thickBot="1" x14ac:dyDescent="0.3">
      <c r="A13" s="35" t="s">
        <v>54</v>
      </c>
      <c r="B13" s="36"/>
      <c r="C13" s="36"/>
      <c r="D13" s="36"/>
      <c r="E13" s="37"/>
      <c r="F13" s="39">
        <v>0.83599999999999997</v>
      </c>
      <c r="G13" s="20">
        <v>0.37499988322394134</v>
      </c>
      <c r="I13" s="22"/>
    </row>
    <row r="15" spans="1:9" x14ac:dyDescent="0.25">
      <c r="A15" s="2" t="s">
        <v>0</v>
      </c>
    </row>
  </sheetData>
  <mergeCells count="2">
    <mergeCell ref="A12:E12"/>
    <mergeCell ref="A13:E13"/>
  </mergeCells>
  <hyperlinks>
    <hyperlink ref="C7" r:id="rId1" display="https://www.transparentno.hr/pregled/36201212847/bbc7a689220dd5dfc54c0dc648c64df88dd9c834121152ba1f3bd8ae3042bc15cc34636359d8dc4b016d51a36e81ac4beef0b1de77d0d492e0fa511ba29c077a"/>
    <hyperlink ref="C8" r:id="rId2" display="https://www.transparentno.hr/pregled/82023167977/3b254a2eaecb2de9a5d01a30bcc1fc35ce1606012f0d953a49315014514601d2c173a90d14692ca189cc388a60902c9e4752f8e5f0833c404d3b690c18127d02"/>
    <hyperlink ref="C9" r:id="rId3" display="https://www.transparentno.hr/pregled/25190869349/ce92408249d3d977a5fb2def7bfcd5b56f750e62c2577381375bb2d2fd8ae7e4d0319defc6ab353c9fe092b0ab34529f008b39d679e65d189e96bb4143afb42a"/>
    <hyperlink ref="C10" r:id="rId4" display="https://www.transparentno.hr/pregled/57444289760/7ef42d3ec640e26559129b17a6e3e5f4a8ad0205516e6fec3083c48b493ab31fcd02b51ee1a7c46685d611b573b490818a8ed4fc3c9ff6af4470778521428d82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2017-08-18T08:04:50Z</dcterms:created>
  <dcterms:modified xsi:type="dcterms:W3CDTF">2017-09-25T08:06:48Z</dcterms:modified>
</cp:coreProperties>
</file>