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2995" windowHeight="8775" tabRatio="872" activeTab="0"/>
  </bookViews>
  <sheets>
    <sheet name="Tablica 1" sheetId="1" r:id="rId1"/>
    <sheet name="Tablica 2" sheetId="2" r:id="rId2"/>
    <sheet name="Grafikon 1" sheetId="3" r:id="rId3"/>
    <sheet name="Tablica 3" sheetId="4" r:id="rId4"/>
    <sheet name="Tablica 4" sheetId="5" r:id="rId5"/>
  </sheets>
  <definedNames>
    <definedName name="PODACI">#REF!</definedName>
  </definedNames>
  <calcPr fullCalcOnLoad="1" refMode="R1C1"/>
</workbook>
</file>

<file path=xl/sharedStrings.xml><?xml version="1.0" encoding="utf-8"?>
<sst xmlns="http://schemas.openxmlformats.org/spreadsheetml/2006/main" count="116" uniqueCount="77">
  <si>
    <t>Opis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</si>
  <si>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</si>
  <si>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</si>
  <si>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</si>
  <si>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</si>
  <si>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</si>
  <si>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</si>
  <si>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</si>
  <si>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</si>
  <si>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</si>
  <si>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</si>
  <si>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</si>
  <si>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</si>
  <si>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</si>
  <si>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</si>
  <si>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</si>
  <si>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</si>
  <si>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OIB</t>
  </si>
  <si>
    <t>Naziv poduzetnika</t>
  </si>
  <si>
    <t>Dobit ili gubitak razdoblja</t>
  </si>
  <si>
    <t>Prosječna mjesečna neto plaća</t>
  </si>
  <si>
    <t>RH</t>
  </si>
  <si>
    <t>Naziv</t>
  </si>
  <si>
    <t xml:space="preserve">Dobit razdoblja </t>
  </si>
  <si>
    <t>Naziv grada</t>
  </si>
  <si>
    <t>Neto dobit/neto gubitak</t>
  </si>
  <si>
    <t>Broj</t>
  </si>
  <si>
    <t>Rang na razini RH</t>
  </si>
  <si>
    <t>Iznos</t>
  </si>
  <si>
    <t>Trgovinski saldo</t>
  </si>
  <si>
    <t xml:space="preserve">Konsolidirani financijski rezultat – dobit (+) ili gubitak (-) razdoblja </t>
  </si>
  <si>
    <t>Bruto investicije samo u novu dugotrajnu imovinu</t>
  </si>
  <si>
    <t>(iznosi u tisućama kuna)</t>
  </si>
  <si>
    <t>(iznosi u tisućama kuna, prosječne plaće u kunama)</t>
  </si>
  <si>
    <t>Ukupno TOP 10 poduzetnika prema dobiti razdoblja</t>
  </si>
  <si>
    <t>2020.</t>
  </si>
  <si>
    <t>Ukupno TOP 10 poduzetnika prema ukupnim prihodima</t>
  </si>
  <si>
    <t xml:space="preserve">Tablica 1. Financijski rezultati poslovanja poduzetnika sa sjedištem u Kninu u 2021. godini </t>
  </si>
  <si>
    <t>Tablica 2. TOP 10 poduzetnika sa sjedištem u Kninu prema ukupnim prihodima u 2021. godini</t>
  </si>
  <si>
    <t>Tablica 3. Broj poduzetnika, zaposlenih, ukupni prihodi i neto dobit poduzetnika u Kninu, u 2021. godini</t>
  </si>
  <si>
    <t>Šibensko-kninska županija</t>
  </si>
  <si>
    <t xml:space="preserve">Tablica 4. Rang lista TOP 10 poduzetnika sa sjedištem u Kninu, po dobiti razdoblja u 2021. godini </t>
  </si>
  <si>
    <t>Izvor: Fina,Registar godišnjih financijskih izvještaja za 2021. godinu</t>
  </si>
  <si>
    <t>Izvor: Fina, Registar godišnjih financijskih izvještaja za 2021. godinu</t>
  </si>
  <si>
    <t>2021.</t>
  </si>
  <si>
    <t>Grad Knin</t>
  </si>
  <si>
    <t>LJEKARNE SILVIJE SARIĆ</t>
  </si>
  <si>
    <t>SIROVINA BENZ TRANSPORT d.o.o.</t>
  </si>
  <si>
    <t>TRANSPORT BETON LUBINA d.o.o.</t>
  </si>
  <si>
    <t>PROIZVODNO TRGOVAČKI CENTAR KRKA KNIN d.o.o.</t>
  </si>
  <si>
    <t>LOGISTIKA d.o.o.</t>
  </si>
  <si>
    <t>KOMUNALNO PODUZEĆE d.o.o.</t>
  </si>
  <si>
    <t>ČISTOĆA I ZELENILO d.o.o.</t>
  </si>
  <si>
    <t>AGRO HERC d.o.o.</t>
  </si>
  <si>
    <t>EFFICIENT POWERFUL SUCCESSFUL d.o.o.</t>
  </si>
  <si>
    <t>G.O. GRAĐEVINAR VRBNIK Vl. Ismet Šatri</t>
  </si>
  <si>
    <t>Knin</t>
  </si>
  <si>
    <t>Udio TOP 10 u rezultatima poduzetnika sa sjedištem u Kninu</t>
  </si>
  <si>
    <t>GUTIĆ GRADNJA d.o.o.</t>
  </si>
  <si>
    <t>IZGRADNJA KNIN d.o.o.</t>
  </si>
  <si>
    <t>VETERINARSKA AMBULANTA KNIN d.o.o.</t>
  </si>
  <si>
    <t>ARMIRAČKI RADOVI AR-EL TOTIĆ Vl. Mirun Totić</t>
  </si>
  <si>
    <t>Rang na razini ŠKŽ</t>
  </si>
  <si>
    <t>Ukupno SVI poduzetnici sa sjedištem u Kninu (105)</t>
  </si>
  <si>
    <r>
      <t xml:space="preserve">Grafikon 1. Prosječna mjesečna neto plaća zaposlenih kod poduzetnika u gradu Kninu, Šibensko-kninskoj županiji i RH u 2021. godini </t>
    </r>
    <r>
      <rPr>
        <sz val="8"/>
        <color indexed="18"/>
        <rFont val="Arial"/>
        <family val="2"/>
      </rPr>
      <t>(</t>
    </r>
    <r>
      <rPr>
        <i/>
        <sz val="8"/>
        <color indexed="18"/>
        <rFont val="Arial"/>
        <family val="2"/>
      </rPr>
      <t>prosječne plaće u kunama)</t>
    </r>
  </si>
  <si>
    <t>Rang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</si>
  <si>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</si>
  <si>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</si>
  <si>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</si>
  <si>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</si>
  <si>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</si>
  <si>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</si>
  <si>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</si>
  <si>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</si>
  <si>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</si>
  <si>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</si>
  <si>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Udio grada u ŠKŽ (u %)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</si>
</sst>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i/>
      <sz val="8"/>
      <color indexed="18"/>
      <name val="Arial"/>
      <family val="2"/>
    </font>
    <font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62"/>
      <name val="Arial"/>
      <family val="2"/>
    </font>
    <font>
      <sz val="7.5"/>
      <color indexed="9"/>
      <name val="Arial"/>
      <family val="2"/>
    </font>
    <font>
      <sz val="9"/>
      <color indexed="10"/>
      <name val="Arial"/>
      <family val="2"/>
    </font>
    <font>
      <sz val="11"/>
      <color indexed="18"/>
      <name val="Calibri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8.5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7"/>
      <color indexed="9"/>
      <name val="Arial"/>
      <family val="2"/>
    </font>
    <font>
      <sz val="10"/>
      <color indexed="8"/>
      <name val="Calibri"/>
      <family val="0"/>
    </font>
    <font>
      <sz val="10"/>
      <color indexed="56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theme="4" tint="-0.4999699890613556"/>
      <name val="Arial"/>
      <family val="2"/>
    </font>
    <font>
      <b/>
      <sz val="9"/>
      <color rgb="FF244061"/>
      <name val="Arial"/>
      <family val="2"/>
    </font>
    <font>
      <sz val="7.5"/>
      <color rgb="FFFFFFFF"/>
      <name val="Arial"/>
      <family val="2"/>
    </font>
    <font>
      <sz val="8"/>
      <color rgb="FF1F497D"/>
      <name val="Arial"/>
      <family val="2"/>
    </font>
    <font>
      <sz val="9"/>
      <color rgb="FFFF0000"/>
      <name val="Arial"/>
      <family val="2"/>
    </font>
    <font>
      <sz val="11"/>
      <color theme="3" tint="-0.24997000396251678"/>
      <name val="Calibri"/>
      <family val="2"/>
    </font>
    <font>
      <b/>
      <sz val="9"/>
      <color rgb="FFFFFFFF"/>
      <name val="Arial"/>
      <family val="2"/>
    </font>
    <font>
      <b/>
      <sz val="9"/>
      <color rgb="FF003366"/>
      <name val="Arial"/>
      <family val="2"/>
    </font>
    <font>
      <sz val="9"/>
      <color rgb="FF002060"/>
      <name val="Arial"/>
      <family val="2"/>
    </font>
    <font>
      <sz val="9"/>
      <color theme="3" tint="-0.24997000396251678"/>
      <name val="Arial"/>
      <family val="2"/>
    </font>
    <font>
      <b/>
      <sz val="9"/>
      <color rgb="FF17365D"/>
      <name val="Arial"/>
      <family val="2"/>
    </font>
    <font>
      <sz val="9"/>
      <color rgb="FF17365D"/>
      <name val="Arial"/>
      <family val="2"/>
    </font>
    <font>
      <b/>
      <sz val="8.5"/>
      <color rgb="FFFFFFFF"/>
      <name val="Arial"/>
      <family val="2"/>
    </font>
    <font>
      <b/>
      <sz val="9"/>
      <color theme="4" tint="-0.4999699890613556"/>
      <name val="Arial"/>
      <family val="2"/>
    </font>
    <font>
      <sz val="11"/>
      <color theme="4" tint="-0.4999699890613556"/>
      <name val="Calibri"/>
      <family val="2"/>
    </font>
    <font>
      <b/>
      <sz val="10"/>
      <color theme="4" tint="-0.4999699890613556"/>
      <name val="Arial"/>
      <family val="2"/>
    </font>
    <font>
      <sz val="9"/>
      <color rgb="FF003366"/>
      <name val="Arial"/>
      <family val="2"/>
    </font>
    <font>
      <b/>
      <sz val="7"/>
      <color rgb="FFFFFFFF"/>
      <name val="Arial"/>
      <family val="2"/>
    </font>
    <font>
      <b/>
      <sz val="8"/>
      <color rgb="FFFFFFFF"/>
      <name val="Arial"/>
      <family val="2"/>
    </font>
    <font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149959996342659"/>
      </left>
      <right style="thin">
        <color rgb="FFFFFFFF"/>
      </right>
      <top style="thin">
        <color theme="0" tint="-0.149959996342659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149959996342659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indexed="9"/>
      </left>
      <right/>
      <top/>
      <bottom/>
    </border>
    <border>
      <left style="thin">
        <color theme="0"/>
      </left>
      <right style="thin">
        <color theme="0" tint="-0.149959996342659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 tint="-0.149959996342659"/>
      </right>
      <top style="thin">
        <color theme="0"/>
      </top>
      <bottom>
        <color indexed="63"/>
      </bottom>
    </border>
    <border>
      <left style="thin">
        <color theme="0" tint="-0.149959996342659"/>
      </left>
      <right style="thin">
        <color theme="0"/>
      </right>
      <top style="thin">
        <color theme="0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 tint="-0.149959996342659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63" fillId="0" borderId="0" xfId="0" applyFont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3" fontId="5" fillId="33" borderId="11" xfId="0" applyNumberFormat="1" applyFont="1" applyFill="1" applyBorder="1" applyAlignment="1">
      <alignment horizontal="right" vertical="center"/>
    </xf>
    <xf numFmtId="168" fontId="64" fillId="34" borderId="11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65" fillId="35" borderId="11" xfId="0" applyFont="1" applyFill="1" applyBorder="1" applyAlignment="1">
      <alignment horizontal="center" vertical="center"/>
    </xf>
    <xf numFmtId="0" fontId="65" fillId="35" borderId="11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0" fontId="66" fillId="0" borderId="0" xfId="0" applyFont="1" applyAlignment="1">
      <alignment vertical="center"/>
    </xf>
    <xf numFmtId="3" fontId="67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68" fillId="0" borderId="0" xfId="0" applyFont="1" applyAlignment="1">
      <alignment/>
    </xf>
    <xf numFmtId="3" fontId="5" fillId="2" borderId="11" xfId="0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horizontal="right" vertical="center"/>
    </xf>
    <xf numFmtId="164" fontId="5" fillId="2" borderId="12" xfId="0" applyNumberFormat="1" applyFont="1" applyFill="1" applyBorder="1" applyAlignment="1">
      <alignment horizontal="right" vertical="center"/>
    </xf>
    <xf numFmtId="0" fontId="69" fillId="35" borderId="13" xfId="0" applyFont="1" applyFill="1" applyBorder="1" applyAlignment="1">
      <alignment horizontal="center" vertical="center" wrapText="1"/>
    </xf>
    <xf numFmtId="0" fontId="69" fillId="35" borderId="14" xfId="0" applyFont="1" applyFill="1" applyBorder="1" applyAlignment="1">
      <alignment horizontal="center" vertical="center" wrapText="1"/>
    </xf>
    <xf numFmtId="0" fontId="70" fillId="2" borderId="15" xfId="0" applyFont="1" applyFill="1" applyBorder="1" applyAlignment="1">
      <alignment vertical="center"/>
    </xf>
    <xf numFmtId="0" fontId="70" fillId="2" borderId="16" xfId="0" applyFont="1" applyFill="1" applyBorder="1" applyAlignment="1">
      <alignment vertical="center"/>
    </xf>
    <xf numFmtId="0" fontId="8" fillId="35" borderId="17" xfId="0" applyFont="1" applyFill="1" applyBorder="1" applyAlignment="1">
      <alignment horizontal="center" vertical="center" wrapText="1"/>
    </xf>
    <xf numFmtId="0" fontId="71" fillId="2" borderId="10" xfId="0" applyFont="1" applyFill="1" applyBorder="1" applyAlignment="1">
      <alignment horizontal="left" vertical="center" wrapText="1"/>
    </xf>
    <xf numFmtId="165" fontId="5" fillId="2" borderId="18" xfId="0" applyNumberFormat="1" applyFont="1" applyFill="1" applyBorder="1" applyAlignment="1">
      <alignment horizontal="right" vertical="center"/>
    </xf>
    <xf numFmtId="165" fontId="5" fillId="2" borderId="19" xfId="0" applyNumberFormat="1" applyFont="1" applyFill="1" applyBorder="1" applyAlignment="1">
      <alignment horizontal="right" vertical="center"/>
    </xf>
    <xf numFmtId="166" fontId="72" fillId="0" borderId="0" xfId="0" applyNumberFormat="1" applyFont="1" applyAlignment="1">
      <alignment/>
    </xf>
    <xf numFmtId="0" fontId="0" fillId="0" borderId="0" xfId="0" applyAlignment="1">
      <alignment/>
    </xf>
    <xf numFmtId="0" fontId="72" fillId="0" borderId="0" xfId="0" applyFont="1" applyAlignment="1">
      <alignment/>
    </xf>
    <xf numFmtId="0" fontId="73" fillId="36" borderId="20" xfId="0" applyFont="1" applyFill="1" applyBorder="1" applyAlignment="1">
      <alignment vertical="center"/>
    </xf>
    <xf numFmtId="3" fontId="74" fillId="36" borderId="21" xfId="0" applyNumberFormat="1" applyFont="1" applyFill="1" applyBorder="1" applyAlignment="1">
      <alignment horizontal="right" vertical="center"/>
    </xf>
    <xf numFmtId="0" fontId="73" fillId="37" borderId="21" xfId="0" applyFont="1" applyFill="1" applyBorder="1" applyAlignment="1">
      <alignment horizontal="center" vertical="center"/>
    </xf>
    <xf numFmtId="0" fontId="73" fillId="36" borderId="21" xfId="0" applyFont="1" applyFill="1" applyBorder="1" applyAlignment="1">
      <alignment horizontal="center" vertical="center" wrapText="1"/>
    </xf>
    <xf numFmtId="3" fontId="71" fillId="2" borderId="10" xfId="0" applyNumberFormat="1" applyFont="1" applyFill="1" applyBorder="1" applyAlignment="1">
      <alignment horizontal="right" vertical="center" wrapText="1"/>
    </xf>
    <xf numFmtId="0" fontId="75" fillId="35" borderId="11" xfId="0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left" vertical="center" indent="8"/>
    </xf>
    <xf numFmtId="0" fontId="76" fillId="0" borderId="0" xfId="54" applyFont="1" applyAlignment="1">
      <alignment vertical="center"/>
      <protection/>
    </xf>
    <xf numFmtId="0" fontId="78" fillId="0" borderId="0" xfId="54" applyFont="1">
      <alignment/>
      <protection/>
    </xf>
    <xf numFmtId="49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3" fontId="4" fillId="0" borderId="22" xfId="0" applyNumberFormat="1" applyFont="1" applyBorder="1" applyAlignment="1">
      <alignment horizontal="right" vertical="center"/>
    </xf>
    <xf numFmtId="3" fontId="64" fillId="37" borderId="11" xfId="0" applyNumberFormat="1" applyFont="1" applyFill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right" vertical="center"/>
    </xf>
    <xf numFmtId="0" fontId="75" fillId="35" borderId="11" xfId="0" applyFont="1" applyFill="1" applyBorder="1" applyAlignment="1">
      <alignment horizontal="center" vertical="center"/>
    </xf>
    <xf numFmtId="3" fontId="73" fillId="38" borderId="11" xfId="0" applyNumberFormat="1" applyFont="1" applyFill="1" applyBorder="1" applyAlignment="1">
      <alignment horizontal="right" vertical="center"/>
    </xf>
    <xf numFmtId="0" fontId="79" fillId="0" borderId="10" xfId="0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horizontal="right" vertical="center"/>
    </xf>
    <xf numFmtId="0" fontId="80" fillId="35" borderId="24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63" fillId="0" borderId="25" xfId="0" applyFont="1" applyBorder="1" applyAlignment="1">
      <alignment horizontal="right" vertical="center"/>
    </xf>
    <xf numFmtId="0" fontId="77" fillId="0" borderId="25" xfId="0" applyFont="1" applyBorder="1" applyAlignment="1">
      <alignment horizontal="right" vertical="center"/>
    </xf>
    <xf numFmtId="0" fontId="64" fillId="37" borderId="11" xfId="0" applyFont="1" applyFill="1" applyBorder="1" applyAlignment="1">
      <alignment horizontal="left" vertical="center" wrapText="1"/>
    </xf>
    <xf numFmtId="0" fontId="64" fillId="39" borderId="11" xfId="0" applyFont="1" applyFill="1" applyBorder="1" applyAlignment="1">
      <alignment horizontal="left" vertical="center" wrapText="1"/>
    </xf>
    <xf numFmtId="0" fontId="73" fillId="34" borderId="11" xfId="0" applyFont="1" applyFill="1" applyBorder="1" applyAlignment="1">
      <alignment horizontal="left" vertical="center" wrapText="1"/>
    </xf>
    <xf numFmtId="0" fontId="63" fillId="0" borderId="0" xfId="0" applyFont="1" applyBorder="1" applyAlignment="1">
      <alignment horizontal="right" vertical="center"/>
    </xf>
    <xf numFmtId="0" fontId="81" fillId="35" borderId="26" xfId="0" applyFont="1" applyFill="1" applyBorder="1" applyAlignment="1">
      <alignment horizontal="center" vertical="center" wrapText="1"/>
    </xf>
    <xf numFmtId="0" fontId="81" fillId="35" borderId="15" xfId="0" applyFont="1" applyFill="1" applyBorder="1" applyAlignment="1">
      <alignment horizontal="center" vertical="center" wrapText="1"/>
    </xf>
    <xf numFmtId="0" fontId="81" fillId="35" borderId="27" xfId="0" applyFont="1" applyFill="1" applyBorder="1" applyAlignment="1">
      <alignment horizontal="center" vertical="center" wrapText="1"/>
    </xf>
    <xf numFmtId="0" fontId="81" fillId="35" borderId="28" xfId="0" applyFont="1" applyFill="1" applyBorder="1" applyAlignment="1">
      <alignment horizontal="center" vertical="center" wrapText="1"/>
    </xf>
    <xf numFmtId="0" fontId="81" fillId="35" borderId="29" xfId="0" applyFont="1" applyFill="1" applyBorder="1" applyAlignment="1">
      <alignment horizontal="center" vertical="center" wrapText="1"/>
    </xf>
    <xf numFmtId="0" fontId="82" fillId="35" borderId="30" xfId="0" applyFont="1" applyFill="1" applyBorder="1" applyAlignment="1">
      <alignment horizontal="center" vertical="center" wrapText="1"/>
    </xf>
    <xf numFmtId="0" fontId="73" fillId="38" borderId="11" xfId="0" applyFont="1" applyFill="1" applyBorder="1" applyAlignment="1">
      <alignment horizontal="left" vertical="center"/>
    </xf>
    <xf numFmtId="0" fontId="73" fillId="39" borderId="11" xfId="0" applyFont="1" applyFill="1" applyBorder="1" applyAlignment="1">
      <alignment horizontal="left" vertical="center"/>
    </xf>
    <xf numFmtId="0" fontId="63" fillId="0" borderId="31" xfId="0" applyFont="1" applyBorder="1" applyAlignment="1">
      <alignment horizontal="right" vertical="center"/>
    </xf>
  </cellXfs>
  <cellStyles count="5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Normalno 2 2" xfId="53"/>
    <cellStyle name="Normalno 2 3" xfId="54"/>
    <cellStyle name="Normalno 2 5" xfId="55"/>
    <cellStyle name="Normalno 3" xfId="56"/>
    <cellStyle name="Normalno 3 3" xfId="57"/>
    <cellStyle name="Normalno 9" xfId="58"/>
    <cellStyle name="Obično_List1" xfId="59"/>
    <cellStyle name="Percent" xfId="60"/>
    <cellStyle name="Povezana ćelija" xfId="61"/>
    <cellStyle name="Followed Hyperlink" xfId="62"/>
    <cellStyle name="Provjera ćelije" xfId="63"/>
    <cellStyle name="Tekst objašnjenja" xfId="64"/>
    <cellStyle name="Tekst upozorenja" xfId="65"/>
    <cellStyle name="Ukupni zbroj" xfId="66"/>
    <cellStyle name="Unos" xfId="67"/>
    <cellStyle name="Currency" xfId="68"/>
    <cellStyle name="Currency [0]" xfId="69"/>
    <cellStyle name="Comma" xfId="70"/>
    <cellStyle name="Comma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2975"/>
          <c:y val="0.05975"/>
          <c:w val="0.95925"/>
          <c:h val="0.788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'Grafikon 1'!$A$3</c:f>
              <c:strCache>
                <c:ptCount val="1"/>
                <c:pt idx="0">
                  <c:v>Grad Knin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9CDE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'Grafikon 1'!$B$3</c:f>
              <c:numCache/>
            </c:numRef>
          </c:val>
          <c:shape val="cylinder"/>
        </c:ser>
        <c:ser>
          <c:idx val="1"/>
          <c:order val="1"/>
          <c:tx>
            <c:strRef>
              <c:f>'Grafikon 1'!$A$4</c:f>
              <c:strCache>
                <c:ptCount val="1"/>
                <c:pt idx="0">
                  <c:v>Šibensko-kninska županija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'Grafikon 1'!$B$4</c:f>
              <c:numCache/>
            </c:numRef>
          </c:val>
          <c:shape val="cylinder"/>
        </c:ser>
        <c:ser>
          <c:idx val="2"/>
          <c:order val="2"/>
          <c:tx>
            <c:strRef>
              <c:f>'Grafikon 1'!$A$5</c:f>
              <c:strCache>
                <c:ptCount val="1"/>
                <c:pt idx="0">
                  <c:v>RH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'Grafikon 1'!$B$5</c:f>
              <c:numCache/>
            </c:numRef>
          </c:val>
          <c:shape val="cylinder"/>
        </c:ser>
        <c:gapWidth val="136"/>
        <c:shape val="cylinder"/>
        <c:axId val="22352856"/>
        <c:axId val="66957977"/>
      </c:bar3DChart>
      <c:catAx>
        <c:axId val="22352856"/>
        <c:scaling>
          <c:orientation val="minMax"/>
        </c:scaling>
        <c:axPos val="l"/>
        <c:delete val="1"/>
        <c:majorTickMark val="out"/>
        <c:minorTickMark val="none"/>
        <c:tickLblPos val="nextTo"/>
        <c:crossAx val="66957977"/>
        <c:crosses val="autoZero"/>
        <c:auto val="1"/>
        <c:lblOffset val="100"/>
        <c:tickLblSkip val="1"/>
        <c:noMultiLvlLbl val="0"/>
      </c:catAx>
      <c:valAx>
        <c:axId val="66957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23528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5"/>
          <c:y val="0.885"/>
          <c:w val="0.4072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1400175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2</xdr:col>
      <xdr:colOff>85725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314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0.1435</cdr:y>
    </cdr:from>
    <cdr:to>
      <cdr:x>0.067</cdr:x>
      <cdr:y>0.24475</cdr:y>
    </cdr:to>
    <cdr:sp fLocksText="0">
      <cdr:nvSpPr>
        <cdr:cNvPr id="1" name="TekstniOkvir 3"/>
        <cdr:cNvSpPr txBox="1">
          <a:spLocks noChangeArrowheads="1"/>
        </cdr:cNvSpPr>
      </cdr:nvSpPr>
      <cdr:spPr>
        <a:xfrm>
          <a:off x="0" y="352425"/>
          <a:ext cx="476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</xdr:row>
      <xdr:rowOff>85725</xdr:rowOff>
    </xdr:from>
    <xdr:to>
      <xdr:col>14</xdr:col>
      <xdr:colOff>561975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3514725" y="914400"/>
        <a:ext cx="72199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1</xdr:row>
      <xdr:rowOff>171450</xdr:rowOff>
    </xdr:from>
    <xdr:to>
      <xdr:col>4</xdr:col>
      <xdr:colOff>542925</xdr:colOff>
      <xdr:row>1</xdr:row>
      <xdr:rowOff>390525</xdr:rowOff>
    </xdr:to>
    <xdr:pic>
      <xdr:nvPicPr>
        <xdr:cNvPr id="2" name="Slika 2" descr="Opis: Fina - novi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361950"/>
          <a:ext cx="1114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476250</xdr:colOff>
      <xdr:row>1</xdr:row>
      <xdr:rowOff>152400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276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819150</xdr:colOff>
      <xdr:row>1</xdr:row>
      <xdr:rowOff>133350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4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54.00390625" style="0" customWidth="1"/>
    <col min="2" max="3" width="10.421875" style="0" customWidth="1"/>
    <col min="4" max="4" width="7.8515625" style="0" customWidth="1"/>
    <col min="5" max="5" width="7.8515625" style="20" customWidth="1"/>
  </cols>
  <sheetData>
    <row r="3" spans="1:5" s="21" customFormat="1" ht="15">
      <c r="A3" s="43" t="s">
        <v>37</v>
      </c>
      <c r="B3" s="44"/>
      <c r="C3" s="44"/>
      <c r="D3" s="44"/>
      <c r="E3" s="44"/>
    </row>
    <row r="4" spans="1:5" ht="15" customHeight="1">
      <c r="A4" s="66" t="s">
        <v>33</v>
      </c>
      <c r="B4" s="66"/>
      <c r="C4" s="66"/>
      <c r="D4" s="66"/>
      <c r="E4" s="67"/>
    </row>
    <row r="5" spans="1:5" ht="31.5" customHeight="1">
      <c r="A5" s="26" t="s">
        <v>0</v>
      </c>
      <c r="B5" s="27" t="s">
        <v>35</v>
      </c>
      <c r="C5" s="27" t="s">
        <v>44</v>
      </c>
      <c r="D5" s="27" t="s">
        <v>1</v>
      </c>
      <c r="E5" s="63" t="s">
        <v>76</v>
      </c>
    </row>
    <row r="6" spans="1:5" ht="15">
      <c r="A6" s="28" t="s">
        <v>2</v>
      </c>
      <c r="B6" s="22"/>
      <c r="C6" s="22">
        <v>105</v>
      </c>
      <c r="D6" s="23" t="s">
        <v>3</v>
      </c>
      <c r="E6" s="32">
        <v>3.9</v>
      </c>
    </row>
    <row r="7" spans="1:5" ht="15">
      <c r="A7" s="28" t="s">
        <v>4</v>
      </c>
      <c r="B7" s="22">
        <v>60</v>
      </c>
      <c r="C7" s="22">
        <v>74</v>
      </c>
      <c r="D7" s="23">
        <v>123.33333333333334</v>
      </c>
      <c r="E7" s="32">
        <v>4.6</v>
      </c>
    </row>
    <row r="8" spans="1:5" ht="15">
      <c r="A8" s="29" t="s">
        <v>5</v>
      </c>
      <c r="B8" s="24">
        <v>32</v>
      </c>
      <c r="C8" s="24">
        <v>31</v>
      </c>
      <c r="D8" s="25">
        <v>96.875</v>
      </c>
      <c r="E8" s="33">
        <v>2.8</v>
      </c>
    </row>
    <row r="9" spans="1:7" ht="15">
      <c r="A9" s="29" t="s">
        <v>6</v>
      </c>
      <c r="B9" s="24">
        <v>651</v>
      </c>
      <c r="C9" s="24">
        <v>615</v>
      </c>
      <c r="D9" s="25">
        <v>94.47004608294931</v>
      </c>
      <c r="E9" s="33">
        <v>4.9</v>
      </c>
      <c r="F9" s="64"/>
      <c r="G9" s="65"/>
    </row>
    <row r="10" spans="1:7" ht="15">
      <c r="A10" s="60" t="s">
        <v>7</v>
      </c>
      <c r="B10" s="3">
        <v>216364.785</v>
      </c>
      <c r="C10" s="3">
        <v>255360.842</v>
      </c>
      <c r="D10" s="4">
        <v>118.02329200659895</v>
      </c>
      <c r="E10" s="4">
        <v>3</v>
      </c>
      <c r="G10" s="65"/>
    </row>
    <row r="11" spans="1:7" ht="15">
      <c r="A11" s="60" t="s">
        <v>8</v>
      </c>
      <c r="B11" s="3">
        <v>200042.615</v>
      </c>
      <c r="C11" s="3">
        <v>242727.459</v>
      </c>
      <c r="D11" s="4">
        <v>121.3378754321923</v>
      </c>
      <c r="E11" s="4">
        <v>2.9970482318217124</v>
      </c>
      <c r="G11" s="65"/>
    </row>
    <row r="12" spans="1:7" ht="15">
      <c r="A12" s="60" t="s">
        <v>9</v>
      </c>
      <c r="B12" s="3">
        <v>19540.269</v>
      </c>
      <c r="C12" s="3">
        <v>15498.224</v>
      </c>
      <c r="D12" s="4">
        <v>79.31428170205845</v>
      </c>
      <c r="E12" s="4">
        <v>2.085951331200295</v>
      </c>
      <c r="G12" s="65"/>
    </row>
    <row r="13" spans="1:7" ht="15">
      <c r="A13" s="60" t="s">
        <v>10</v>
      </c>
      <c r="B13" s="3">
        <v>3218.099</v>
      </c>
      <c r="C13" s="3">
        <v>2864.841</v>
      </c>
      <c r="D13" s="4">
        <v>89.02277400415586</v>
      </c>
      <c r="E13" s="4">
        <v>0.6681994169423101</v>
      </c>
      <c r="G13" s="65"/>
    </row>
    <row r="14" spans="1:7" ht="15">
      <c r="A14" s="60" t="s">
        <v>11</v>
      </c>
      <c r="B14" s="3">
        <v>2173.201</v>
      </c>
      <c r="C14" s="3">
        <v>2234.283</v>
      </c>
      <c r="D14" s="4">
        <v>102.81069261425885</v>
      </c>
      <c r="E14" s="4">
        <v>2.3180003407257144</v>
      </c>
      <c r="G14" s="65"/>
    </row>
    <row r="15" spans="1:7" ht="15">
      <c r="A15" s="60" t="s">
        <v>12</v>
      </c>
      <c r="B15" s="3">
        <v>17373.858</v>
      </c>
      <c r="C15" s="3">
        <v>13272.669</v>
      </c>
      <c r="D15" s="4">
        <v>76.39448302156032</v>
      </c>
      <c r="E15" s="4">
        <v>2.0490209132383743</v>
      </c>
      <c r="G15" s="65"/>
    </row>
    <row r="16" spans="1:7" ht="15">
      <c r="A16" s="60" t="s">
        <v>13</v>
      </c>
      <c r="B16" s="3">
        <v>3224.889</v>
      </c>
      <c r="C16" s="3">
        <v>2873.569</v>
      </c>
      <c r="D16" s="4">
        <v>89.10598163223602</v>
      </c>
      <c r="E16" s="4">
        <v>0.6684205467295703</v>
      </c>
      <c r="G16" s="65"/>
    </row>
    <row r="17" spans="1:7" ht="15">
      <c r="A17" s="61" t="s">
        <v>30</v>
      </c>
      <c r="B17" s="5">
        <v>14148.969</v>
      </c>
      <c r="C17" s="5">
        <v>10399.1</v>
      </c>
      <c r="D17" s="6">
        <v>73.49722796056732</v>
      </c>
      <c r="E17" s="6">
        <v>4.773463707909611</v>
      </c>
      <c r="G17" s="65"/>
    </row>
    <row r="18" spans="1:7" ht="15">
      <c r="A18" s="60" t="s">
        <v>15</v>
      </c>
      <c r="B18" s="3">
        <v>1193.018</v>
      </c>
      <c r="C18" s="3">
        <v>2152.985</v>
      </c>
      <c r="D18" s="4">
        <v>180.46542466249463</v>
      </c>
      <c r="E18" s="4">
        <v>0.1654448494777229</v>
      </c>
      <c r="G18" s="65"/>
    </row>
    <row r="19" spans="1:5" ht="15">
      <c r="A19" s="60" t="s">
        <v>16</v>
      </c>
      <c r="B19" s="3">
        <v>771.315</v>
      </c>
      <c r="C19" s="3">
        <v>615.803</v>
      </c>
      <c r="D19" s="4">
        <v>79.83806875271452</v>
      </c>
      <c r="E19" s="4">
        <v>0.11048276304339366</v>
      </c>
    </row>
    <row r="20" spans="1:5" ht="15">
      <c r="A20" s="60" t="s">
        <v>29</v>
      </c>
      <c r="B20" s="3">
        <v>421.703</v>
      </c>
      <c r="C20" s="3">
        <v>1537.182</v>
      </c>
      <c r="D20" s="4">
        <v>364.5176818756329</v>
      </c>
      <c r="E20" s="4">
        <v>0.20662264711300485</v>
      </c>
    </row>
    <row r="21" spans="1:5" ht="15">
      <c r="A21" s="60" t="s">
        <v>31</v>
      </c>
      <c r="B21" s="3">
        <v>2197.401</v>
      </c>
      <c r="C21" s="3">
        <v>2241.666</v>
      </c>
      <c r="D21" s="4">
        <v>102.01442522325239</v>
      </c>
      <c r="E21" s="4">
        <v>0.970471612372148</v>
      </c>
    </row>
    <row r="22" spans="1:5" ht="15">
      <c r="A22" s="61" t="s">
        <v>14</v>
      </c>
      <c r="B22" s="5">
        <v>4202.573476702509</v>
      </c>
      <c r="C22" s="5">
        <v>4662.199593495935</v>
      </c>
      <c r="D22" s="6">
        <v>110.9367776516323</v>
      </c>
      <c r="E22" s="62" t="s">
        <v>3</v>
      </c>
    </row>
    <row r="23" ht="15">
      <c r="A23" s="2" t="s">
        <v>42</v>
      </c>
    </row>
    <row r="24" ht="15">
      <c r="C24" s="1"/>
    </row>
  </sheetData>
  <sheetProtection/>
  <mergeCells count="1">
    <mergeCell ref="A4:E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0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6.57421875" style="35" customWidth="1"/>
    <col min="2" max="2" width="13.57421875" style="0" customWidth="1"/>
    <col min="3" max="3" width="44.8515625" style="0" customWidth="1"/>
    <col min="4" max="6" width="11.00390625" style="0" customWidth="1"/>
  </cols>
  <sheetData>
    <row r="3" spans="1:6" s="21" customFormat="1" ht="15">
      <c r="A3" s="45" t="s">
        <v>38</v>
      </c>
      <c r="C3" s="44"/>
      <c r="D3" s="44"/>
      <c r="E3" s="44"/>
      <c r="F3" s="44"/>
    </row>
    <row r="4" spans="1:6" ht="15">
      <c r="A4" s="71" t="s">
        <v>32</v>
      </c>
      <c r="B4" s="71"/>
      <c r="C4" s="71"/>
      <c r="D4" s="71"/>
      <c r="E4" s="71"/>
      <c r="F4" s="71"/>
    </row>
    <row r="5" spans="1:7" ht="33.75">
      <c r="A5" s="42" t="s">
        <v>65</v>
      </c>
      <c r="B5" s="42" t="s">
        <v>17</v>
      </c>
      <c r="C5" s="42" t="s">
        <v>18</v>
      </c>
      <c r="D5" s="42" t="s">
        <v>6</v>
      </c>
      <c r="E5" s="42" t="s">
        <v>7</v>
      </c>
      <c r="F5" s="42" t="s">
        <v>19</v>
      </c>
      <c r="G5" s="12"/>
    </row>
    <row r="6" spans="1:7" ht="15">
      <c r="A6" s="7" t="s">
        <v>66</v>
      </c>
      <c r="B6" s="7">
        <v>26394582461</v>
      </c>
      <c r="C6" s="8" t="s">
        <v>47</v>
      </c>
      <c r="D6" s="3">
        <v>16</v>
      </c>
      <c r="E6" s="3">
        <v>41376.599</v>
      </c>
      <c r="F6" s="3">
        <v>1074.216</v>
      </c>
      <c r="G6" s="12"/>
    </row>
    <row r="7" spans="1:7" ht="15">
      <c r="A7" s="7" t="s">
        <v>67</v>
      </c>
      <c r="B7" s="7">
        <v>87910130484</v>
      </c>
      <c r="C7" s="8" t="s">
        <v>48</v>
      </c>
      <c r="D7" s="3">
        <v>19</v>
      </c>
      <c r="E7" s="3">
        <v>36994.825</v>
      </c>
      <c r="F7" s="3">
        <v>2562.749</v>
      </c>
      <c r="G7" s="12"/>
    </row>
    <row r="8" spans="1:7" ht="15">
      <c r="A8" s="7" t="s">
        <v>68</v>
      </c>
      <c r="B8" s="7">
        <v>91139119550</v>
      </c>
      <c r="C8" s="8" t="s">
        <v>49</v>
      </c>
      <c r="D8" s="3">
        <v>57</v>
      </c>
      <c r="E8" s="3">
        <v>24814.955</v>
      </c>
      <c r="F8" s="3">
        <v>50.507</v>
      </c>
      <c r="G8" s="12"/>
    </row>
    <row r="9" spans="1:7" ht="15">
      <c r="A9" s="7" t="s">
        <v>69</v>
      </c>
      <c r="B9" s="7">
        <v>79097341744</v>
      </c>
      <c r="C9" s="8" t="s">
        <v>54</v>
      </c>
      <c r="D9" s="3">
        <v>164</v>
      </c>
      <c r="E9" s="3">
        <v>21746.914</v>
      </c>
      <c r="F9" s="3">
        <v>359.108</v>
      </c>
      <c r="G9" s="12"/>
    </row>
    <row r="10" spans="1:7" ht="15">
      <c r="A10" s="7" t="s">
        <v>70</v>
      </c>
      <c r="B10" s="7">
        <v>50842883072</v>
      </c>
      <c r="C10" s="8" t="s">
        <v>50</v>
      </c>
      <c r="D10" s="3">
        <v>2</v>
      </c>
      <c r="E10" s="3">
        <v>16076.891</v>
      </c>
      <c r="F10" s="3">
        <v>379.343</v>
      </c>
      <c r="G10" s="12"/>
    </row>
    <row r="11" spans="1:7" ht="15">
      <c r="A11" s="7" t="s">
        <v>71</v>
      </c>
      <c r="B11" s="7">
        <v>50802263196</v>
      </c>
      <c r="C11" s="8" t="s">
        <v>46</v>
      </c>
      <c r="D11" s="3">
        <v>9</v>
      </c>
      <c r="E11" s="3">
        <v>16062.047</v>
      </c>
      <c r="F11" s="3">
        <v>1015.299</v>
      </c>
      <c r="G11" s="12"/>
    </row>
    <row r="12" spans="1:7" ht="15">
      <c r="A12" s="7" t="s">
        <v>72</v>
      </c>
      <c r="B12" s="11">
        <v>92847141039</v>
      </c>
      <c r="C12" s="8" t="s">
        <v>55</v>
      </c>
      <c r="D12" s="3">
        <v>23</v>
      </c>
      <c r="E12" s="3">
        <v>10151.417</v>
      </c>
      <c r="F12" s="3">
        <v>1348.913</v>
      </c>
      <c r="G12" s="12"/>
    </row>
    <row r="13" spans="1:7" ht="15">
      <c r="A13" s="7" t="s">
        <v>73</v>
      </c>
      <c r="B13" s="7">
        <v>33813961569</v>
      </c>
      <c r="C13" s="8" t="s">
        <v>51</v>
      </c>
      <c r="D13" s="3">
        <v>40</v>
      </c>
      <c r="E13" s="3">
        <v>8563.881</v>
      </c>
      <c r="F13" s="19">
        <v>-910.122</v>
      </c>
      <c r="G13" s="12"/>
    </row>
    <row r="14" spans="1:7" ht="15">
      <c r="A14" s="7" t="s">
        <v>74</v>
      </c>
      <c r="B14" s="7">
        <v>46163832762</v>
      </c>
      <c r="C14" s="8" t="s">
        <v>52</v>
      </c>
      <c r="D14" s="3">
        <v>41</v>
      </c>
      <c r="E14" s="3">
        <v>7096.06</v>
      </c>
      <c r="F14" s="3">
        <v>258.491</v>
      </c>
      <c r="G14" s="12"/>
    </row>
    <row r="15" spans="1:7" ht="15">
      <c r="A15" s="49" t="s">
        <v>75</v>
      </c>
      <c r="B15" s="49">
        <v>26060835204</v>
      </c>
      <c r="C15" s="50" t="s">
        <v>53</v>
      </c>
      <c r="D15" s="51">
        <v>4</v>
      </c>
      <c r="E15" s="51">
        <v>5898.133</v>
      </c>
      <c r="F15" s="51">
        <v>220.182</v>
      </c>
      <c r="G15" s="12"/>
    </row>
    <row r="16" spans="1:7" ht="15" customHeight="1">
      <c r="A16" s="68" t="s">
        <v>36</v>
      </c>
      <c r="B16" s="68"/>
      <c r="C16" s="68"/>
      <c r="D16" s="52">
        <f>SUM(D6:D15)</f>
        <v>375</v>
      </c>
      <c r="E16" s="52">
        <f>SUM(E6:E15)</f>
        <v>188781.72199999998</v>
      </c>
      <c r="F16" s="52">
        <f>SUM(F6:F15)</f>
        <v>6358.686</v>
      </c>
      <c r="G16" s="12"/>
    </row>
    <row r="17" spans="1:7" ht="15" customHeight="1">
      <c r="A17" s="69" t="s">
        <v>63</v>
      </c>
      <c r="B17" s="69"/>
      <c r="C17" s="69"/>
      <c r="D17" s="9">
        <v>615</v>
      </c>
      <c r="E17" s="9">
        <v>255361</v>
      </c>
      <c r="F17" s="9">
        <v>10399</v>
      </c>
      <c r="G17" s="12"/>
    </row>
    <row r="18" spans="1:7" ht="15" customHeight="1">
      <c r="A18" s="70" t="s">
        <v>57</v>
      </c>
      <c r="B18" s="70"/>
      <c r="C18" s="70"/>
      <c r="D18" s="10">
        <f>D16/D17</f>
        <v>0.6097560975609756</v>
      </c>
      <c r="E18" s="10">
        <f>E16/E17</f>
        <v>0.7392738985201341</v>
      </c>
      <c r="F18" s="10">
        <f>F16/F17</f>
        <v>0.6114709106644869</v>
      </c>
      <c r="G18" s="12"/>
    </row>
    <row r="19" spans="1:7" ht="15">
      <c r="A19" s="2" t="s">
        <v>43</v>
      </c>
      <c r="D19" s="36"/>
      <c r="E19" s="36"/>
      <c r="F19" s="36"/>
      <c r="G19" s="12"/>
    </row>
    <row r="20" spans="2:6" s="35" customFormat="1" ht="15">
      <c r="B20" s="2"/>
      <c r="D20" s="36"/>
      <c r="E20" s="36"/>
      <c r="F20" s="36"/>
    </row>
  </sheetData>
  <sheetProtection/>
  <mergeCells count="4">
    <mergeCell ref="A16:C16"/>
    <mergeCell ref="A17:C17"/>
    <mergeCell ref="A18:C18"/>
    <mergeCell ref="A4:F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5.00390625" style="0" customWidth="1"/>
    <col min="2" max="2" width="15.57421875" style="0" customWidth="1"/>
    <col min="3" max="3" width="11.421875" style="0" customWidth="1"/>
  </cols>
  <sheetData>
    <row r="2" spans="1:2" ht="36">
      <c r="A2" s="30" t="s">
        <v>44</v>
      </c>
      <c r="B2" s="30" t="s">
        <v>20</v>
      </c>
    </row>
    <row r="3" spans="1:17" ht="14.25" customHeight="1">
      <c r="A3" s="31" t="s">
        <v>45</v>
      </c>
      <c r="B3" s="41">
        <v>4662.199593495935</v>
      </c>
      <c r="D3" s="43" t="s">
        <v>64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" ht="14.25" customHeight="1">
      <c r="A4" s="31" t="s">
        <v>40</v>
      </c>
      <c r="B4" s="41">
        <v>5646.489004538019</v>
      </c>
    </row>
    <row r="5" spans="1:2" ht="14.25" customHeight="1">
      <c r="A5" s="31" t="s">
        <v>21</v>
      </c>
      <c r="B5" s="41">
        <v>6350.357099963859</v>
      </c>
    </row>
    <row r="6" spans="1:2" ht="15">
      <c r="A6" s="2"/>
      <c r="B6" s="2"/>
    </row>
    <row r="11" ht="15">
      <c r="B11" s="1"/>
    </row>
    <row r="12" ht="15">
      <c r="B12" s="1"/>
    </row>
    <row r="18" ht="15">
      <c r="D18" s="2" t="s">
        <v>43</v>
      </c>
    </row>
    <row r="20" ht="15">
      <c r="D20" s="18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8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2.00390625" style="0" customWidth="1"/>
    <col min="3" max="3" width="8.00390625" style="0" customWidth="1"/>
    <col min="6" max="6" width="8.00390625" style="0" customWidth="1"/>
    <col min="7" max="7" width="9.8515625" style="0" bestFit="1" customWidth="1"/>
    <col min="8" max="8" width="8.00390625" style="0" customWidth="1"/>
    <col min="10" max="10" width="8.00390625" style="0" customWidth="1"/>
    <col min="17" max="17" width="12.00390625" style="0" customWidth="1"/>
  </cols>
  <sheetData>
    <row r="3" spans="1:10" s="21" customFormat="1" ht="15">
      <c r="A3" s="43" t="s">
        <v>39</v>
      </c>
      <c r="B3" s="46"/>
      <c r="C3" s="44"/>
      <c r="D3" s="44"/>
      <c r="E3" s="44"/>
      <c r="F3" s="44"/>
      <c r="G3" s="44"/>
      <c r="H3" s="44"/>
      <c r="I3" s="44"/>
      <c r="J3" s="44"/>
    </row>
    <row r="4" spans="1:10" ht="15">
      <c r="A4" s="71" t="s">
        <v>32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23.25" customHeight="1">
      <c r="A5" s="72" t="s">
        <v>24</v>
      </c>
      <c r="B5" s="74" t="s">
        <v>2</v>
      </c>
      <c r="C5" s="74"/>
      <c r="D5" s="74"/>
      <c r="E5" s="76" t="s">
        <v>6</v>
      </c>
      <c r="F5" s="77"/>
      <c r="G5" s="74" t="s">
        <v>7</v>
      </c>
      <c r="H5" s="74"/>
      <c r="I5" s="74" t="s">
        <v>25</v>
      </c>
      <c r="J5" s="75"/>
    </row>
    <row r="6" spans="1:10" ht="21">
      <c r="A6" s="73"/>
      <c r="B6" s="13" t="s">
        <v>26</v>
      </c>
      <c r="C6" s="14" t="s">
        <v>27</v>
      </c>
      <c r="D6" s="14" t="s">
        <v>62</v>
      </c>
      <c r="E6" s="13" t="s">
        <v>26</v>
      </c>
      <c r="F6" s="14" t="s">
        <v>62</v>
      </c>
      <c r="G6" s="13" t="s">
        <v>28</v>
      </c>
      <c r="H6" s="14" t="s">
        <v>62</v>
      </c>
      <c r="I6" s="14" t="s">
        <v>28</v>
      </c>
      <c r="J6" s="14" t="s">
        <v>62</v>
      </c>
    </row>
    <row r="7" spans="1:10" ht="15">
      <c r="A7" s="37" t="s">
        <v>56</v>
      </c>
      <c r="B7" s="38">
        <v>105</v>
      </c>
      <c r="C7" s="39">
        <v>164</v>
      </c>
      <c r="D7" s="40">
        <v>8</v>
      </c>
      <c r="E7" s="38">
        <v>615</v>
      </c>
      <c r="F7" s="40">
        <v>4</v>
      </c>
      <c r="G7" s="38">
        <v>255360.842</v>
      </c>
      <c r="H7" s="40">
        <v>7</v>
      </c>
      <c r="I7" s="38">
        <v>10399.1</v>
      </c>
      <c r="J7" s="40">
        <v>7</v>
      </c>
    </row>
    <row r="8" ht="15">
      <c r="A8" s="2" t="s">
        <v>43</v>
      </c>
    </row>
  </sheetData>
  <sheetProtection/>
  <mergeCells count="6">
    <mergeCell ref="A5:A6"/>
    <mergeCell ref="B5:D5"/>
    <mergeCell ref="G5:H5"/>
    <mergeCell ref="I5:J5"/>
    <mergeCell ref="E5:F5"/>
    <mergeCell ref="A4:J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9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6.421875" style="35" customWidth="1"/>
    <col min="2" max="2" width="13.57421875" style="0" customWidth="1"/>
    <col min="3" max="3" width="42.57421875" style="0" customWidth="1"/>
    <col min="4" max="6" width="12.7109375" style="0" customWidth="1"/>
  </cols>
  <sheetData>
    <row r="3" spans="1:6" s="21" customFormat="1" ht="15">
      <c r="A3" s="47" t="s">
        <v>41</v>
      </c>
      <c r="C3" s="48"/>
      <c r="D3" s="44"/>
      <c r="E3" s="44"/>
      <c r="F3" s="44"/>
    </row>
    <row r="4" spans="1:6" ht="15">
      <c r="A4" s="80" t="s">
        <v>32</v>
      </c>
      <c r="B4" s="80"/>
      <c r="C4" s="80"/>
      <c r="D4" s="80"/>
      <c r="E4" s="80"/>
      <c r="F4" s="80"/>
    </row>
    <row r="5" spans="1:6" ht="22.5" customHeight="1">
      <c r="A5" s="58" t="s">
        <v>65</v>
      </c>
      <c r="B5" s="58" t="s">
        <v>17</v>
      </c>
      <c r="C5" s="58" t="s">
        <v>22</v>
      </c>
      <c r="D5" s="42" t="s">
        <v>6</v>
      </c>
      <c r="E5" s="42" t="s">
        <v>7</v>
      </c>
      <c r="F5" s="42" t="s">
        <v>23</v>
      </c>
    </row>
    <row r="6" spans="1:6" ht="15" customHeight="1">
      <c r="A6" s="7" t="s">
        <v>66</v>
      </c>
      <c r="B6" s="55">
        <v>87910130484</v>
      </c>
      <c r="C6" s="56" t="s">
        <v>48</v>
      </c>
      <c r="D6" s="57">
        <v>19</v>
      </c>
      <c r="E6" s="57">
        <v>36994.825</v>
      </c>
      <c r="F6" s="57">
        <v>2562.749</v>
      </c>
    </row>
    <row r="7" spans="1:6" ht="15" customHeight="1">
      <c r="A7" s="7" t="s">
        <v>67</v>
      </c>
      <c r="B7" s="17">
        <v>92847141039</v>
      </c>
      <c r="C7" s="16" t="s">
        <v>55</v>
      </c>
      <c r="D7" s="3">
        <v>23</v>
      </c>
      <c r="E7" s="3">
        <v>10151.417</v>
      </c>
      <c r="F7" s="3">
        <v>1348.913</v>
      </c>
    </row>
    <row r="8" spans="1:6" ht="15" customHeight="1">
      <c r="A8" s="7" t="s">
        <v>68</v>
      </c>
      <c r="B8" s="15">
        <v>49700027707</v>
      </c>
      <c r="C8" s="16" t="s">
        <v>58</v>
      </c>
      <c r="D8" s="3">
        <v>5</v>
      </c>
      <c r="E8" s="3">
        <v>5784.041</v>
      </c>
      <c r="F8" s="3">
        <v>1269.461</v>
      </c>
    </row>
    <row r="9" spans="1:6" ht="15" customHeight="1">
      <c r="A9" s="7" t="s">
        <v>69</v>
      </c>
      <c r="B9" s="15">
        <v>28780666856</v>
      </c>
      <c r="C9" s="16" t="s">
        <v>59</v>
      </c>
      <c r="D9" s="3">
        <v>3</v>
      </c>
      <c r="E9" s="3">
        <v>2238.681</v>
      </c>
      <c r="F9" s="3">
        <v>1145.69</v>
      </c>
    </row>
    <row r="10" spans="1:6" ht="15" customHeight="1">
      <c r="A10" s="7" t="s">
        <v>70</v>
      </c>
      <c r="B10" s="15">
        <v>26394582461</v>
      </c>
      <c r="C10" s="16" t="s">
        <v>47</v>
      </c>
      <c r="D10" s="3">
        <v>16</v>
      </c>
      <c r="E10" s="3">
        <v>41376.599</v>
      </c>
      <c r="F10" s="3">
        <v>1074.216</v>
      </c>
    </row>
    <row r="11" spans="1:6" ht="15" customHeight="1">
      <c r="A11" s="7" t="s">
        <v>71</v>
      </c>
      <c r="B11" s="15">
        <v>50802263196</v>
      </c>
      <c r="C11" s="16" t="s">
        <v>46</v>
      </c>
      <c r="D11" s="3">
        <v>9</v>
      </c>
      <c r="E11" s="3">
        <v>16062.047</v>
      </c>
      <c r="F11" s="3">
        <v>1015.299</v>
      </c>
    </row>
    <row r="12" spans="1:6" ht="15" customHeight="1">
      <c r="A12" s="7" t="s">
        <v>72</v>
      </c>
      <c r="B12" s="15">
        <v>39709808473</v>
      </c>
      <c r="C12" s="16" t="s">
        <v>61</v>
      </c>
      <c r="D12" s="3">
        <v>13</v>
      </c>
      <c r="E12" s="3">
        <v>2961.989</v>
      </c>
      <c r="F12" s="3">
        <v>587.493</v>
      </c>
    </row>
    <row r="13" spans="1:6" ht="15" customHeight="1">
      <c r="A13" s="7" t="s">
        <v>73</v>
      </c>
      <c r="B13" s="15">
        <v>87079947903</v>
      </c>
      <c r="C13" s="16" t="s">
        <v>60</v>
      </c>
      <c r="D13" s="3">
        <v>6</v>
      </c>
      <c r="E13" s="3">
        <v>2385.15</v>
      </c>
      <c r="F13" s="3">
        <v>438.592</v>
      </c>
    </row>
    <row r="14" spans="1:6" ht="15" customHeight="1">
      <c r="A14" s="7" t="s">
        <v>74</v>
      </c>
      <c r="B14" s="15">
        <v>50842883072</v>
      </c>
      <c r="C14" s="16" t="s">
        <v>50</v>
      </c>
      <c r="D14" s="3">
        <v>2</v>
      </c>
      <c r="E14" s="3">
        <v>16076.891</v>
      </c>
      <c r="F14" s="3">
        <v>379.343</v>
      </c>
    </row>
    <row r="15" spans="1:6" ht="15" customHeight="1">
      <c r="A15" s="49" t="s">
        <v>75</v>
      </c>
      <c r="B15" s="53">
        <v>79097341744</v>
      </c>
      <c r="C15" s="54" t="s">
        <v>54</v>
      </c>
      <c r="D15" s="51">
        <v>164</v>
      </c>
      <c r="E15" s="51">
        <v>21746.914</v>
      </c>
      <c r="F15" s="51">
        <v>359.108</v>
      </c>
    </row>
    <row r="16" spans="1:6" ht="15">
      <c r="A16" s="78" t="s">
        <v>34</v>
      </c>
      <c r="B16" s="78"/>
      <c r="C16" s="78"/>
      <c r="D16" s="59">
        <f>SUM(D6:D15)</f>
        <v>260</v>
      </c>
      <c r="E16" s="59">
        <f>SUM(E6:E15)</f>
        <v>155778.55399999997</v>
      </c>
      <c r="F16" s="59">
        <f>SUM(F6:F15)</f>
        <v>10180.864000000003</v>
      </c>
    </row>
    <row r="17" spans="1:6" ht="15">
      <c r="A17" s="79" t="s">
        <v>63</v>
      </c>
      <c r="B17" s="79"/>
      <c r="C17" s="79"/>
      <c r="D17" s="9">
        <v>615</v>
      </c>
      <c r="E17" s="9">
        <v>255361</v>
      </c>
      <c r="F17" s="9">
        <v>10399</v>
      </c>
    </row>
    <row r="18" spans="1:6" s="35" customFormat="1" ht="15" customHeight="1">
      <c r="A18" s="70" t="s">
        <v>57</v>
      </c>
      <c r="B18" s="70"/>
      <c r="C18" s="70"/>
      <c r="D18" s="10">
        <v>0.423</v>
      </c>
      <c r="E18" s="10">
        <v>0.61</v>
      </c>
      <c r="F18" s="10">
        <v>0.979</v>
      </c>
    </row>
    <row r="19" spans="1:6" ht="15">
      <c r="A19" s="2" t="s">
        <v>43</v>
      </c>
      <c r="D19" s="34"/>
      <c r="E19" s="34"/>
      <c r="F19" s="34"/>
    </row>
  </sheetData>
  <sheetProtection/>
  <mergeCells count="4">
    <mergeCell ref="A16:C16"/>
    <mergeCell ref="A17:C17"/>
    <mergeCell ref="A18:C18"/>
    <mergeCell ref="A4:F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Nataša Marić</cp:lastModifiedBy>
  <dcterms:created xsi:type="dcterms:W3CDTF">2018-02-08T07:45:28Z</dcterms:created>
  <dcterms:modified xsi:type="dcterms:W3CDTF">2022-07-26T07:42:44Z</dcterms:modified>
  <cp:category/>
  <cp:version/>
  <cp:contentType/>
  <cp:contentStatus/>
</cp:coreProperties>
</file>