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5" windowWidth="22995" windowHeight="8115" tabRatio="872" activeTab="0"/>
  </bookViews>
  <sheets>
    <sheet name="Tablica 1" sheetId="1" r:id="rId1"/>
    <sheet name="Tablica 2" sheetId="2" r:id="rId2"/>
    <sheet name="Rang lista po ukupnim prihodima" sheetId="3" r:id="rId3"/>
    <sheet name="Rang lista po dobiti razdoblja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<sst xmlns="http://schemas.openxmlformats.org/spreadsheetml/2006/main" count="169" uniqueCount="87">
  <si>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</si>
  <si>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</si>
  <si>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</si>
  <si>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</si>
  <si>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</si>
  <si>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</si>
  <si>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</si>
  <si>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</si>
  <si>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</si>
  <si>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</si>
  <si>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</si>
  <si>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</si>
  <si>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</si>
  <si>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Izvor: Fina, Registar godišnjih financijskih izvještaja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</si>
  <si>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</si>
  <si>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</si>
  <si>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</si>
  <si>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</si>
  <si>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</si>
  <si>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</si>
  <si>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</si>
  <si>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</si>
  <si>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</si>
  <si>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</si>
  <si>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</si>
  <si>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</si>
  <si>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</si>
  <si>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</si>
  <si>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</si>
  <si>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</si>
  <si>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</si>
  <si>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</si>
  <si>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</si>
  <si>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</si>
  <si>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R.br.</t>
  </si>
  <si>
    <t>Ukupno TOP 10 poduzetnika po dobiti razdoblja</t>
  </si>
  <si>
    <t>Ukupno TOP 10 poduzetnika po broju zaposlenih</t>
  </si>
  <si>
    <t>Indeks</t>
  </si>
  <si>
    <t>Sjedište</t>
  </si>
  <si>
    <t>R. br.</t>
  </si>
  <si>
    <t>Trgovinski saldo (izvoz minus uvoz)</t>
  </si>
  <si>
    <t>Prosječna mjesečna neto plaća po zaposlenom</t>
  </si>
  <si>
    <t>Konsolidirani financ. rezultat (dobit (+) ili gubitak (-) razdoblja)</t>
  </si>
  <si>
    <t>Udio TOP 10 poduzetnika po dobiti razdoblja u dobiti razdoblja poduzetnika županije</t>
  </si>
  <si>
    <t>Udio TOP 10 poduzetnika po broju zaposlenih u broju zaposlenih poduzetnika županije</t>
  </si>
  <si>
    <t>Naziv grada/općine</t>
  </si>
  <si>
    <t>(iznosi u tisućama kuna, plaće u kunama)</t>
  </si>
  <si>
    <t>2020.</t>
  </si>
  <si>
    <t>Bruto investicije samo u novu dugotrajnu imovinu</t>
  </si>
  <si>
    <t>(iznosi u tisućama kuna)</t>
  </si>
  <si>
    <t>2021.</t>
  </si>
  <si>
    <t>Tablica 1. Osnovni financijski rezultati poslovanja poduzetnika Virovitičko-podravske županije u 2021. godini</t>
  </si>
  <si>
    <t>Udio VPŽ
u RH (%)</t>
  </si>
  <si>
    <t>Tablica 2. TOP 5 gradova*/općina Virovitičko-podravske županije po kriteriju UKUPNIH PRIHODA poduzetnika u 2021. godini</t>
  </si>
  <si>
    <t>Virovitica*</t>
  </si>
  <si>
    <t>Slatina*</t>
  </si>
  <si>
    <t>Pitomača</t>
  </si>
  <si>
    <t>Orahovica*</t>
  </si>
  <si>
    <t>Zdenci</t>
  </si>
  <si>
    <t>Tablica 3. Rang lista TOP 10 poduzetnika sa sjedištem u Virovitičko-podravskoj županiji po UKUPNIM PRIHODIMA u 2021. godini</t>
  </si>
  <si>
    <t>Virovitica</t>
  </si>
  <si>
    <t>Orahovica</t>
  </si>
  <si>
    <t>Čačinci</t>
  </si>
  <si>
    <t>PP ORAHOVICA d.o.o.</t>
  </si>
  <si>
    <t>BRANA d.o.o.</t>
  </si>
  <si>
    <t>HRVATSKI DUHANI d.d.</t>
  </si>
  <si>
    <t>CONTORTE d.o.o.</t>
  </si>
  <si>
    <t>CIPRIJANOVIĆ d.o.o.</t>
  </si>
  <si>
    <t>PAN PARKET d.o.o.</t>
  </si>
  <si>
    <t>HIDROCOM d.o.o.</t>
  </si>
  <si>
    <t>ZEA d.o.o.</t>
  </si>
  <si>
    <t>TVIN d.o.o.</t>
  </si>
  <si>
    <t>EL TAURUS d.o.o.</t>
  </si>
  <si>
    <t>Tablica 4. Rang lista TOP 10 poduzetnika sa sjedištem u Virovitičko-podravskoj županiji po DOBITI RAZDOBLJA u 2021. godini</t>
  </si>
  <si>
    <t>Suhopolje</t>
  </si>
  <si>
    <t>Slatina</t>
  </si>
  <si>
    <t>01813924397</t>
  </si>
  <si>
    <t>RADLOVAC d.d.</t>
  </si>
  <si>
    <t>DIBA d.o.o.</t>
  </si>
  <si>
    <t>AURIC TIMBER d.o.o.</t>
  </si>
  <si>
    <t>SPIDER GRUPA d.o.o.</t>
  </si>
  <si>
    <t>Tablica 5. Rang lista TOP 10 poduzetnika sa sjedištem u Virovitičko-podravskoj županiji po BROJU ZAPOSLENIH u 2021. godini</t>
  </si>
  <si>
    <t>04444315748</t>
  </si>
  <si>
    <t>VINER d.o.o.</t>
  </si>
  <si>
    <t>NATURALA d.o.o.</t>
  </si>
  <si>
    <t>FLORA VTC d.o.o.</t>
  </si>
  <si>
    <t>DRVO - TRGOVINA d.o.o.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</si>
</sst>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  <numFmt numFmtId="182" formatCode="#,##0.0_ ;[Red]\-#,##0.0\ "/>
    <numFmt numFmtId="183" formatCode="0_ ;\-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sz val="9"/>
      <color rgb="FF17365D"/>
      <name val="Arial"/>
      <family val="2"/>
    </font>
    <font>
      <sz val="9"/>
      <color theme="3" tint="-0.24997000396251678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7.5"/>
      <color rgb="FFFFFFFF"/>
      <name val="Arial"/>
      <family val="2"/>
    </font>
    <font>
      <b/>
      <sz val="9"/>
      <color theme="3" tint="-0.4999699890613556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i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0"/>
      <name val="Arial"/>
      <family val="2"/>
    </font>
    <font>
      <b/>
      <sz val="9"/>
      <color rgb="FF17365D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D9D9D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52" fillId="0" borderId="0" xfId="0" applyFont="1" applyAlignment="1">
      <alignment/>
    </xf>
    <xf numFmtId="178" fontId="53" fillId="0" borderId="0" xfId="55" applyNumberFormat="1" applyFont="1">
      <alignment/>
      <protection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3" fontId="55" fillId="33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0" fontId="56" fillId="34" borderId="12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8" fillId="34" borderId="12" xfId="54" applyFont="1" applyFill="1" applyBorder="1" applyAlignment="1">
      <alignment horizontal="center" vertical="center" wrapText="1"/>
      <protection/>
    </xf>
    <xf numFmtId="3" fontId="59" fillId="35" borderId="13" xfId="0" applyNumberFormat="1" applyFont="1" applyFill="1" applyBorder="1" applyAlignment="1">
      <alignment horizontal="right" vertical="center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3" fontId="55" fillId="0" borderId="14" xfId="0" applyNumberFormat="1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0" xfId="0" applyFont="1" applyBorder="1" applyAlignment="1">
      <alignment/>
    </xf>
    <xf numFmtId="3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168" fontId="59" fillId="35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/>
    </xf>
    <xf numFmtId="3" fontId="60" fillId="36" borderId="15" xfId="0" applyNumberFormat="1" applyFont="1" applyFill="1" applyBorder="1" applyAlignment="1">
      <alignment horizontal="right" vertical="center"/>
    </xf>
    <xf numFmtId="3" fontId="55" fillId="2" borderId="13" xfId="58" applyNumberFormat="1" applyFont="1" applyFill="1" applyBorder="1" applyAlignment="1">
      <alignment horizontal="left" vertical="center"/>
      <protection/>
    </xf>
    <xf numFmtId="0" fontId="54" fillId="0" borderId="14" xfId="0" applyFont="1" applyBorder="1" applyAlignment="1" quotePrefix="1">
      <alignment horizontal="center" vertical="center"/>
    </xf>
    <xf numFmtId="49" fontId="55" fillId="0" borderId="10" xfId="0" applyNumberFormat="1" applyFont="1" applyBorder="1" applyAlignment="1" quotePrefix="1">
      <alignment horizontal="center"/>
    </xf>
    <xf numFmtId="0" fontId="54" fillId="0" borderId="14" xfId="0" applyFont="1" applyBorder="1" applyAlignment="1">
      <alignment horizontal="left" vertical="center" wrapText="1"/>
    </xf>
    <xf numFmtId="3" fontId="55" fillId="0" borderId="14" xfId="0" applyNumberFormat="1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5" fillId="0" borderId="14" xfId="0" applyFont="1" applyBorder="1" applyAlignment="1">
      <alignment vertical="center" wrapText="1"/>
    </xf>
    <xf numFmtId="0" fontId="55" fillId="0" borderId="10" xfId="0" applyFont="1" applyBorder="1" applyAlignment="1" quotePrefix="1">
      <alignment horizontal="center"/>
    </xf>
    <xf numFmtId="0" fontId="55" fillId="0" borderId="14" xfId="0" applyFont="1" applyBorder="1" applyAlignment="1" quotePrefix="1">
      <alignment horizontal="center"/>
    </xf>
    <xf numFmtId="0" fontId="60" fillId="0" borderId="14" xfId="0" applyFont="1" applyBorder="1" applyAlignment="1">
      <alignment vertical="center"/>
    </xf>
    <xf numFmtId="0" fontId="60" fillId="36" borderId="14" xfId="0" applyFont="1" applyFill="1" applyBorder="1" applyAlignment="1">
      <alignment horizontal="right" vertical="center"/>
    </xf>
    <xf numFmtId="3" fontId="60" fillId="36" borderId="14" xfId="0" applyNumberFormat="1" applyFont="1" applyFill="1" applyBorder="1" applyAlignment="1">
      <alignment horizontal="right" vertical="center"/>
    </xf>
    <xf numFmtId="0" fontId="61" fillId="36" borderId="14" xfId="0" applyFont="1" applyFill="1" applyBorder="1" applyAlignment="1">
      <alignment vertical="center" wrapText="1"/>
    </xf>
    <xf numFmtId="3" fontId="61" fillId="36" borderId="14" xfId="0" applyNumberFormat="1" applyFont="1" applyFill="1" applyBorder="1" applyAlignment="1">
      <alignment horizontal="right" vertical="center"/>
    </xf>
    <xf numFmtId="0" fontId="60" fillId="36" borderId="14" xfId="0" applyFont="1" applyFill="1" applyBorder="1" applyAlignment="1">
      <alignment vertical="center" wrapText="1"/>
    </xf>
    <xf numFmtId="3" fontId="60" fillId="36" borderId="16" xfId="0" applyNumberFormat="1" applyFont="1" applyFill="1" applyBorder="1" applyAlignment="1">
      <alignment horizontal="right" vertical="center"/>
    </xf>
    <xf numFmtId="3" fontId="61" fillId="36" borderId="16" xfId="0" applyNumberFormat="1" applyFont="1" applyFill="1" applyBorder="1" applyAlignment="1">
      <alignment horizontal="right" vertical="center"/>
    </xf>
    <xf numFmtId="165" fontId="60" fillId="0" borderId="17" xfId="0" applyNumberFormat="1" applyFont="1" applyBorder="1" applyAlignment="1">
      <alignment horizontal="center" vertical="center"/>
    </xf>
    <xf numFmtId="165" fontId="61" fillId="0" borderId="17" xfId="0" applyNumberFormat="1" applyFont="1" applyBorder="1" applyAlignment="1">
      <alignment horizontal="center" vertical="center"/>
    </xf>
    <xf numFmtId="165" fontId="60" fillId="37" borderId="11" xfId="0" applyNumberFormat="1" applyFont="1" applyFill="1" applyBorder="1" applyAlignment="1">
      <alignment horizontal="right" vertical="center"/>
    </xf>
    <xf numFmtId="165" fontId="61" fillId="37" borderId="11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62" fillId="0" borderId="0" xfId="0" applyFont="1" applyAlignment="1">
      <alignment vertical="center"/>
    </xf>
    <xf numFmtId="3" fontId="55" fillId="33" borderId="11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56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8" xfId="0" applyFont="1" applyBorder="1" applyAlignment="1" quotePrefix="1">
      <alignment horizontal="center" vertical="center"/>
    </xf>
    <xf numFmtId="0" fontId="54" fillId="0" borderId="18" xfId="0" applyFont="1" applyFill="1" applyBorder="1" applyAlignment="1">
      <alignment horizontal="left" vertical="center"/>
    </xf>
    <xf numFmtId="3" fontId="55" fillId="0" borderId="18" xfId="0" applyNumberFormat="1" applyFont="1" applyBorder="1" applyAlignment="1">
      <alignment/>
    </xf>
    <xf numFmtId="0" fontId="55" fillId="0" borderId="18" xfId="0" applyFont="1" applyBorder="1" applyAlignment="1" quotePrefix="1">
      <alignment horizontal="center"/>
    </xf>
    <xf numFmtId="0" fontId="55" fillId="0" borderId="18" xfId="0" applyFont="1" applyFill="1" applyBorder="1" applyAlignment="1">
      <alignment/>
    </xf>
    <xf numFmtId="0" fontId="55" fillId="0" borderId="18" xfId="0" applyFont="1" applyBorder="1" applyAlignment="1">
      <alignment horizontal="center" vertical="center"/>
    </xf>
    <xf numFmtId="182" fontId="53" fillId="0" borderId="0" xfId="55" applyNumberFormat="1" applyFont="1">
      <alignment/>
      <protection/>
    </xf>
    <xf numFmtId="49" fontId="55" fillId="0" borderId="14" xfId="0" applyNumberFormat="1" applyFont="1" applyBorder="1" applyAlignment="1" quotePrefix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5" fillId="0" borderId="19" xfId="0" applyFont="1" applyBorder="1" applyAlignment="1" quotePrefix="1">
      <alignment horizontal="center"/>
    </xf>
    <xf numFmtId="0" fontId="55" fillId="0" borderId="19" xfId="0" applyFont="1" applyFill="1" applyBorder="1" applyAlignment="1">
      <alignment/>
    </xf>
    <xf numFmtId="0" fontId="55" fillId="0" borderId="19" xfId="0" applyFont="1" applyBorder="1" applyAlignment="1">
      <alignment horizontal="center" vertical="center"/>
    </xf>
    <xf numFmtId="3" fontId="55" fillId="0" borderId="19" xfId="0" applyNumberFormat="1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49" fontId="55" fillId="0" borderId="14" xfId="0" applyNumberFormat="1" applyFont="1" applyBorder="1" applyAlignment="1" quotePrefix="1">
      <alignment horizontal="center"/>
    </xf>
    <xf numFmtId="0" fontId="63" fillId="0" borderId="20" xfId="0" applyFont="1" applyBorder="1" applyAlignment="1">
      <alignment horizontal="right" vertical="center"/>
    </xf>
    <xf numFmtId="0" fontId="4" fillId="38" borderId="12" xfId="58" applyFont="1" applyFill="1" applyBorder="1" applyAlignment="1">
      <alignment horizontal="center" vertical="center" wrapText="1"/>
      <protection/>
    </xf>
    <xf numFmtId="0" fontId="4" fillId="38" borderId="13" xfId="58" applyFont="1" applyFill="1" applyBorder="1" applyAlignment="1">
      <alignment horizontal="center" vertical="center" wrapText="1"/>
      <protection/>
    </xf>
    <xf numFmtId="0" fontId="56" fillId="34" borderId="21" xfId="54" applyFont="1" applyFill="1" applyBorder="1" applyAlignment="1">
      <alignment horizontal="center" vertical="center" wrapText="1"/>
      <protection/>
    </xf>
    <xf numFmtId="0" fontId="56" fillId="34" borderId="22" xfId="54" applyFont="1" applyFill="1" applyBorder="1" applyAlignment="1">
      <alignment horizontal="center" vertical="center" wrapText="1"/>
      <protection/>
    </xf>
    <xf numFmtId="0" fontId="64" fillId="34" borderId="21" xfId="54" applyFont="1" applyFill="1" applyBorder="1" applyAlignment="1">
      <alignment horizontal="center" vertical="center" wrapText="1"/>
      <protection/>
    </xf>
    <xf numFmtId="0" fontId="64" fillId="34" borderId="22" xfId="54" applyFont="1" applyFill="1" applyBorder="1" applyAlignment="1">
      <alignment horizontal="center" vertical="center" wrapText="1"/>
      <protection/>
    </xf>
    <xf numFmtId="0" fontId="63" fillId="0" borderId="0" xfId="0" applyFont="1" applyBorder="1" applyAlignment="1">
      <alignment horizontal="right" vertical="center"/>
    </xf>
    <xf numFmtId="0" fontId="65" fillId="35" borderId="13" xfId="0" applyFont="1" applyFill="1" applyBorder="1" applyAlignment="1">
      <alignment horizontal="left" vertical="center"/>
    </xf>
    <xf numFmtId="0" fontId="65" fillId="35" borderId="11" xfId="0" applyFont="1" applyFill="1" applyBorder="1" applyAlignment="1">
      <alignment horizontal="left" vertical="center"/>
    </xf>
    <xf numFmtId="0" fontId="65" fillId="35" borderId="13" xfId="0" applyFont="1" applyFill="1" applyBorder="1" applyAlignment="1">
      <alignment horizontal="justify" vertical="center"/>
    </xf>
    <xf numFmtId="0" fontId="65" fillId="35" borderId="11" xfId="0" applyFont="1" applyFill="1" applyBorder="1" applyAlignment="1">
      <alignment horizontal="justify" vertical="center"/>
    </xf>
    <xf numFmtId="0" fontId="65" fillId="35" borderId="11" xfId="0" applyFont="1" applyFill="1" applyBorder="1" applyAlignment="1">
      <alignment vertic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3" xfId="53"/>
    <cellStyle name="Normalno 2 5" xfId="54"/>
    <cellStyle name="Normalno 3" xfId="55"/>
    <cellStyle name="Normalno 4" xfId="56"/>
    <cellStyle name="Normalno 5" xfId="57"/>
    <cellStyle name="Obično_List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1371600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209550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2</xdr:col>
      <xdr:colOff>285750</xdr:colOff>
      <xdr:row>1</xdr:row>
      <xdr:rowOff>123825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400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2</xdr:col>
      <xdr:colOff>133350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2</xdr:col>
      <xdr:colOff>342900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52.140625" style="4" customWidth="1"/>
    <col min="2" max="3" width="10.421875" style="4" customWidth="1"/>
    <col min="4" max="4" width="7.28125" style="4" customWidth="1"/>
    <col min="5" max="16384" width="9.140625" style="4" customWidth="1"/>
  </cols>
  <sheetData>
    <row r="3" spans="1:5" ht="15">
      <c r="A3" s="46" t="s">
        <v>51</v>
      </c>
      <c r="B3" s="47"/>
      <c r="C3" s="47"/>
      <c r="D3" s="47"/>
      <c r="E3" s="47"/>
    </row>
    <row r="4" spans="1:5" ht="15" customHeight="1">
      <c r="A4" s="70" t="s">
        <v>46</v>
      </c>
      <c r="B4" s="70"/>
      <c r="C4" s="70"/>
      <c r="D4" s="70"/>
      <c r="E4" s="70"/>
    </row>
    <row r="5" spans="1:5" ht="22.5" customHeight="1">
      <c r="A5" s="9" t="s">
        <v>0</v>
      </c>
      <c r="B5" s="8" t="s">
        <v>47</v>
      </c>
      <c r="C5" s="8" t="s">
        <v>50</v>
      </c>
      <c r="D5" s="8" t="s">
        <v>37</v>
      </c>
      <c r="E5" s="8" t="s">
        <v>52</v>
      </c>
    </row>
    <row r="6" spans="1:5" ht="15">
      <c r="A6" s="34" t="s">
        <v>1</v>
      </c>
      <c r="B6" s="35"/>
      <c r="C6" s="40">
        <v>1259</v>
      </c>
      <c r="D6" s="44" t="s">
        <v>2</v>
      </c>
      <c r="E6" s="42">
        <v>0.8727358431709633</v>
      </c>
    </row>
    <row r="7" spans="1:5" ht="15">
      <c r="A7" s="34" t="s">
        <v>19</v>
      </c>
      <c r="B7" s="36">
        <v>808</v>
      </c>
      <c r="C7" s="40">
        <v>901</v>
      </c>
      <c r="D7" s="44">
        <v>111.50990099009901</v>
      </c>
      <c r="E7" s="42">
        <v>0.9555828949601222</v>
      </c>
    </row>
    <row r="8" spans="1:5" ht="15">
      <c r="A8" s="34" t="s">
        <v>20</v>
      </c>
      <c r="B8" s="36">
        <v>322</v>
      </c>
      <c r="C8" s="40">
        <v>358</v>
      </c>
      <c r="D8" s="44">
        <v>111.18012422360249</v>
      </c>
      <c r="E8" s="42">
        <v>0.7164155210021813</v>
      </c>
    </row>
    <row r="9" spans="1:5" ht="15">
      <c r="A9" s="34" t="s">
        <v>3</v>
      </c>
      <c r="B9" s="36">
        <v>8935</v>
      </c>
      <c r="C9" s="40">
        <v>9410</v>
      </c>
      <c r="D9" s="44">
        <v>105.31617235590376</v>
      </c>
      <c r="E9" s="42">
        <v>0.9753903116066264</v>
      </c>
    </row>
    <row r="10" spans="1:5" ht="15">
      <c r="A10" s="34" t="s">
        <v>4</v>
      </c>
      <c r="B10" s="36">
        <v>4767569.993</v>
      </c>
      <c r="C10" s="40">
        <v>5643146.571</v>
      </c>
      <c r="D10" s="44">
        <v>118.3652590163452</v>
      </c>
      <c r="E10" s="42">
        <v>0.6371083424370263</v>
      </c>
    </row>
    <row r="11" spans="1:5" ht="15">
      <c r="A11" s="34" t="s">
        <v>5</v>
      </c>
      <c r="B11" s="36">
        <v>4655933.403</v>
      </c>
      <c r="C11" s="40">
        <v>5271135.067</v>
      </c>
      <c r="D11" s="44">
        <v>113.21328315399874</v>
      </c>
      <c r="E11" s="42">
        <v>0.63362049274117</v>
      </c>
    </row>
    <row r="12" spans="1:5" ht="15">
      <c r="A12" s="34" t="s">
        <v>6</v>
      </c>
      <c r="B12" s="36">
        <v>306978.024</v>
      </c>
      <c r="C12" s="40">
        <v>458573.435</v>
      </c>
      <c r="D12" s="44">
        <v>149.3831477005012</v>
      </c>
      <c r="E12" s="42">
        <v>0.6454605567036421</v>
      </c>
    </row>
    <row r="13" spans="1:5" ht="15">
      <c r="A13" s="34" t="s">
        <v>7</v>
      </c>
      <c r="B13" s="36">
        <v>195341.434</v>
      </c>
      <c r="C13" s="40">
        <v>86561.931</v>
      </c>
      <c r="D13" s="44">
        <v>44.31314403067195</v>
      </c>
      <c r="E13" s="42">
        <v>0.5029867547500696</v>
      </c>
    </row>
    <row r="14" spans="1:5" ht="15">
      <c r="A14" s="34" t="s">
        <v>8</v>
      </c>
      <c r="B14" s="36">
        <v>38765.606</v>
      </c>
      <c r="C14" s="40">
        <v>59849.152</v>
      </c>
      <c r="D14" s="44">
        <v>154.38724729338682</v>
      </c>
      <c r="E14" s="42">
        <v>0.6649151926484139</v>
      </c>
    </row>
    <row r="15" spans="1:5" ht="15">
      <c r="A15" s="34" t="s">
        <v>9</v>
      </c>
      <c r="B15" s="36">
        <v>268338.086</v>
      </c>
      <c r="C15" s="40">
        <v>398950.116</v>
      </c>
      <c r="D15" s="44">
        <v>148.67442857142535</v>
      </c>
      <c r="E15" s="42">
        <v>0.6443235501144262</v>
      </c>
    </row>
    <row r="16" spans="1:5" ht="15">
      <c r="A16" s="34" t="s">
        <v>10</v>
      </c>
      <c r="B16" s="36">
        <v>195467.102</v>
      </c>
      <c r="C16" s="40">
        <v>86787.764</v>
      </c>
      <c r="D16" s="44">
        <v>44.40018965442072</v>
      </c>
      <c r="E16" s="42">
        <v>0.5080552991738272</v>
      </c>
    </row>
    <row r="17" spans="1:5" ht="15" customHeight="1">
      <c r="A17" s="37" t="s">
        <v>42</v>
      </c>
      <c r="B17" s="38">
        <v>72870.984</v>
      </c>
      <c r="C17" s="41">
        <v>312162.352</v>
      </c>
      <c r="D17" s="45">
        <v>428.37674869327964</v>
      </c>
      <c r="E17" s="43">
        <v>0.6962420221940889</v>
      </c>
    </row>
    <row r="18" spans="1:5" ht="15">
      <c r="A18" s="34" t="s">
        <v>11</v>
      </c>
      <c r="B18" s="36">
        <v>1066386.659</v>
      </c>
      <c r="C18" s="40">
        <v>1340606.994</v>
      </c>
      <c r="D18" s="44">
        <v>125.71490675409885</v>
      </c>
      <c r="E18" s="42">
        <v>0.7089607008124406</v>
      </c>
    </row>
    <row r="19" spans="1:5" ht="15">
      <c r="A19" s="34" t="s">
        <v>12</v>
      </c>
      <c r="B19" s="36">
        <v>349824.446</v>
      </c>
      <c r="C19" s="40">
        <v>328202.447</v>
      </c>
      <c r="D19" s="44">
        <v>93.81918580955889</v>
      </c>
      <c r="E19" s="42">
        <v>0.20551124694691605</v>
      </c>
    </row>
    <row r="20" spans="1:5" ht="15">
      <c r="A20" s="34" t="s">
        <v>40</v>
      </c>
      <c r="B20" s="36">
        <v>716562.213</v>
      </c>
      <c r="C20" s="40">
        <v>1012404.547</v>
      </c>
      <c r="D20" s="44">
        <v>141.2863431301254</v>
      </c>
      <c r="E20" s="42">
        <v>3.444231887135876</v>
      </c>
    </row>
    <row r="21" spans="1:5" ht="15">
      <c r="A21" s="39" t="s">
        <v>48</v>
      </c>
      <c r="B21" s="36">
        <v>155558.942</v>
      </c>
      <c r="C21" s="40">
        <v>312752.729</v>
      </c>
      <c r="D21" s="44">
        <v>201.05094890655658</v>
      </c>
      <c r="E21" s="42">
        <v>1.0459599982161587</v>
      </c>
    </row>
    <row r="22" spans="1:5" ht="15">
      <c r="A22" s="39" t="s">
        <v>41</v>
      </c>
      <c r="B22" s="36">
        <v>4556.761723559038</v>
      </c>
      <c r="C22" s="40">
        <v>4721.738575982997</v>
      </c>
      <c r="D22" s="44">
        <v>103.62048451142414</v>
      </c>
      <c r="E22" s="42" t="s">
        <v>2</v>
      </c>
    </row>
    <row r="23" ht="15">
      <c r="A23" s="48" t="s">
        <v>13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4"/>
  <sheetViews>
    <sheetView zoomScalePageLayoutView="0" workbookViewId="0" topLeftCell="A1">
      <selection activeCell="A4" sqref="A4:I4"/>
    </sheetView>
  </sheetViews>
  <sheetFormatPr defaultColWidth="9.140625" defaultRowHeight="15"/>
  <cols>
    <col min="1" max="1" width="17.00390625" style="4" customWidth="1"/>
    <col min="2" max="2" width="9.7109375" style="4" customWidth="1"/>
    <col min="3" max="3" width="4.8515625" style="4" bestFit="1" customWidth="1"/>
    <col min="4" max="4" width="10.00390625" style="4" customWidth="1"/>
    <col min="5" max="5" width="4.8515625" style="4" bestFit="1" customWidth="1"/>
    <col min="6" max="6" width="10.421875" style="4" customWidth="1"/>
    <col min="7" max="7" width="9.421875" style="4" customWidth="1"/>
    <col min="8" max="8" width="9.7109375" style="4" customWidth="1"/>
    <col min="9" max="9" width="4.8515625" style="4" bestFit="1" customWidth="1"/>
    <col min="10" max="13" width="10.140625" style="4" customWidth="1"/>
    <col min="14" max="15" width="9.140625" style="4" customWidth="1"/>
    <col min="16" max="16" width="9.8515625" style="4" bestFit="1" customWidth="1"/>
    <col min="17" max="16384" width="9.140625" style="4" customWidth="1"/>
  </cols>
  <sheetData>
    <row r="3" spans="1:9" ht="15">
      <c r="A3" s="1" t="s">
        <v>53</v>
      </c>
      <c r="B3" s="47"/>
      <c r="C3" s="47"/>
      <c r="D3" s="47"/>
      <c r="E3" s="47"/>
      <c r="F3" s="47"/>
      <c r="G3" s="47"/>
      <c r="H3" s="47"/>
      <c r="I3" s="47"/>
    </row>
    <row r="4" spans="1:9" ht="15">
      <c r="A4" s="70" t="s">
        <v>49</v>
      </c>
      <c r="B4" s="70"/>
      <c r="C4" s="70"/>
      <c r="D4" s="70"/>
      <c r="E4" s="70"/>
      <c r="F4" s="70"/>
      <c r="G4" s="70"/>
      <c r="H4" s="70"/>
      <c r="I4" s="70"/>
    </row>
    <row r="5" spans="1:9" ht="21" customHeight="1">
      <c r="A5" s="71" t="s">
        <v>45</v>
      </c>
      <c r="B5" s="73" t="s">
        <v>1</v>
      </c>
      <c r="C5" s="74"/>
      <c r="D5" s="73" t="s">
        <v>3</v>
      </c>
      <c r="E5" s="74"/>
      <c r="F5" s="75" t="s">
        <v>4</v>
      </c>
      <c r="G5" s="76"/>
      <c r="H5" s="73" t="s">
        <v>14</v>
      </c>
      <c r="I5" s="74"/>
    </row>
    <row r="6" spans="1:9" ht="21">
      <c r="A6" s="72"/>
      <c r="B6" s="10" t="s">
        <v>15</v>
      </c>
      <c r="C6" s="10" t="s">
        <v>21</v>
      </c>
      <c r="D6" s="10" t="s">
        <v>15</v>
      </c>
      <c r="E6" s="10" t="s">
        <v>21</v>
      </c>
      <c r="F6" s="10" t="s">
        <v>16</v>
      </c>
      <c r="G6" s="10" t="s">
        <v>21</v>
      </c>
      <c r="H6" s="10" t="s">
        <v>16</v>
      </c>
      <c r="I6" s="10" t="s">
        <v>21</v>
      </c>
    </row>
    <row r="7" spans="1:13" ht="15">
      <c r="A7" s="24" t="s">
        <v>54</v>
      </c>
      <c r="B7" s="5">
        <v>470</v>
      </c>
      <c r="C7" s="49">
        <v>41</v>
      </c>
      <c r="D7" s="5">
        <v>3793</v>
      </c>
      <c r="E7" s="49">
        <v>31</v>
      </c>
      <c r="F7" s="5">
        <v>2110912.054</v>
      </c>
      <c r="G7" s="49">
        <v>44</v>
      </c>
      <c r="H7" s="5">
        <v>92509.233</v>
      </c>
      <c r="I7" s="49">
        <v>42</v>
      </c>
      <c r="M7" s="21"/>
    </row>
    <row r="8" spans="1:13" ht="15">
      <c r="A8" s="24" t="s">
        <v>55</v>
      </c>
      <c r="B8" s="5">
        <v>230</v>
      </c>
      <c r="C8" s="49">
        <v>77</v>
      </c>
      <c r="D8" s="5">
        <v>1524</v>
      </c>
      <c r="E8" s="49">
        <v>81</v>
      </c>
      <c r="F8" s="5">
        <v>949585.252</v>
      </c>
      <c r="G8" s="49">
        <v>89</v>
      </c>
      <c r="H8" s="5">
        <v>21969.86</v>
      </c>
      <c r="I8" s="49">
        <v>152</v>
      </c>
      <c r="M8" s="21"/>
    </row>
    <row r="9" spans="1:13" ht="15">
      <c r="A9" s="24" t="s">
        <v>56</v>
      </c>
      <c r="B9" s="5">
        <v>182</v>
      </c>
      <c r="C9" s="49">
        <v>92</v>
      </c>
      <c r="D9" s="5">
        <v>1120</v>
      </c>
      <c r="E9" s="49">
        <v>106</v>
      </c>
      <c r="F9" s="5">
        <v>702843.207</v>
      </c>
      <c r="G9" s="49">
        <v>112</v>
      </c>
      <c r="H9" s="5">
        <v>49264.524</v>
      </c>
      <c r="I9" s="49">
        <v>88</v>
      </c>
      <c r="M9" s="21"/>
    </row>
    <row r="10" spans="1:13" ht="15">
      <c r="A10" s="24" t="s">
        <v>57</v>
      </c>
      <c r="B10" s="5">
        <v>77</v>
      </c>
      <c r="C10" s="49">
        <v>207</v>
      </c>
      <c r="D10" s="5">
        <v>1037</v>
      </c>
      <c r="E10" s="49">
        <v>110</v>
      </c>
      <c r="F10" s="5">
        <v>425268.817</v>
      </c>
      <c r="G10" s="49">
        <v>152</v>
      </c>
      <c r="H10" s="5">
        <v>26868.464</v>
      </c>
      <c r="I10" s="49">
        <v>132</v>
      </c>
      <c r="M10" s="21"/>
    </row>
    <row r="11" spans="1:13" ht="15">
      <c r="A11" s="24" t="s">
        <v>58</v>
      </c>
      <c r="B11" s="5">
        <v>11</v>
      </c>
      <c r="C11" s="49">
        <v>519</v>
      </c>
      <c r="D11" s="5">
        <v>250</v>
      </c>
      <c r="E11" s="49">
        <v>292</v>
      </c>
      <c r="F11" s="5">
        <v>274174.699</v>
      </c>
      <c r="G11" s="49">
        <v>199</v>
      </c>
      <c r="H11" s="5">
        <v>31580.249</v>
      </c>
      <c r="I11" s="49">
        <v>114</v>
      </c>
      <c r="M11" s="21"/>
    </row>
    <row r="12" spans="1:13" ht="15">
      <c r="A12" s="48" t="s">
        <v>13</v>
      </c>
      <c r="M12" s="21"/>
    </row>
    <row r="13" ht="15">
      <c r="M13" s="21"/>
    </row>
    <row r="14" ht="15">
      <c r="M14" s="21"/>
    </row>
  </sheetData>
  <sheetProtection/>
  <mergeCells count="6">
    <mergeCell ref="A5:A6"/>
    <mergeCell ref="B5:C5"/>
    <mergeCell ref="F5:G5"/>
    <mergeCell ref="H5:I5"/>
    <mergeCell ref="D5:E5"/>
    <mergeCell ref="A4:I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8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4.7109375" style="4" customWidth="1"/>
    <col min="2" max="2" width="13.140625" style="4" customWidth="1"/>
    <col min="3" max="3" width="31.8515625" style="4" customWidth="1"/>
    <col min="4" max="4" width="12.00390625" style="4" customWidth="1"/>
    <col min="5" max="5" width="12.7109375" style="4" bestFit="1" customWidth="1"/>
    <col min="6" max="6" width="9.57421875" style="4" bestFit="1" customWidth="1"/>
    <col min="7" max="7" width="10.7109375" style="4" customWidth="1"/>
    <col min="8" max="8" width="14.57421875" style="4" customWidth="1"/>
    <col min="9" max="16384" width="9.140625" style="4" customWidth="1"/>
  </cols>
  <sheetData>
    <row r="3" spans="1:5" ht="15">
      <c r="A3" s="1" t="s">
        <v>59</v>
      </c>
      <c r="B3" s="47"/>
      <c r="C3" s="47"/>
      <c r="D3" s="47"/>
      <c r="E3" s="47"/>
    </row>
    <row r="4" spans="1:9" ht="15">
      <c r="A4" s="77" t="s">
        <v>49</v>
      </c>
      <c r="B4" s="77"/>
      <c r="C4" s="77"/>
      <c r="D4" s="77"/>
      <c r="E4" s="77"/>
      <c r="F4" s="50"/>
      <c r="G4" s="50"/>
      <c r="H4" s="50"/>
      <c r="I4" s="50"/>
    </row>
    <row r="5" spans="1:5" ht="15">
      <c r="A5" s="51" t="s">
        <v>34</v>
      </c>
      <c r="B5" s="52" t="s">
        <v>17</v>
      </c>
      <c r="C5" s="53" t="s">
        <v>18</v>
      </c>
      <c r="D5" s="52" t="s">
        <v>38</v>
      </c>
      <c r="E5" s="52" t="s">
        <v>4</v>
      </c>
    </row>
    <row r="6" spans="1:7" ht="15">
      <c r="A6" s="54" t="s">
        <v>22</v>
      </c>
      <c r="B6" s="55">
        <v>70427199569</v>
      </c>
      <c r="C6" s="56" t="s">
        <v>63</v>
      </c>
      <c r="D6" s="54" t="s">
        <v>58</v>
      </c>
      <c r="E6" s="57">
        <v>272191.228</v>
      </c>
      <c r="G6" s="22"/>
    </row>
    <row r="7" spans="1:5" ht="15">
      <c r="A7" s="12" t="s">
        <v>23</v>
      </c>
      <c r="B7" s="25">
        <v>84154988927</v>
      </c>
      <c r="C7" s="13" t="s">
        <v>64</v>
      </c>
      <c r="D7" s="12" t="s">
        <v>60</v>
      </c>
      <c r="E7" s="14">
        <v>189539.08</v>
      </c>
    </row>
    <row r="8" spans="1:5" ht="15">
      <c r="A8" s="12" t="s">
        <v>24</v>
      </c>
      <c r="B8" s="25">
        <v>92200203113</v>
      </c>
      <c r="C8" s="13" t="s">
        <v>65</v>
      </c>
      <c r="D8" s="12" t="s">
        <v>60</v>
      </c>
      <c r="E8" s="14">
        <v>161376.698</v>
      </c>
    </row>
    <row r="9" spans="1:7" ht="15">
      <c r="A9" s="12" t="s">
        <v>25</v>
      </c>
      <c r="B9" s="25">
        <v>16495247007</v>
      </c>
      <c r="C9" s="13" t="s">
        <v>66</v>
      </c>
      <c r="D9" s="12" t="s">
        <v>60</v>
      </c>
      <c r="E9" s="14">
        <v>135270.101</v>
      </c>
      <c r="G9" s="6"/>
    </row>
    <row r="10" spans="1:7" ht="15">
      <c r="A10" s="12" t="s">
        <v>26</v>
      </c>
      <c r="B10" s="25">
        <v>71602716836</v>
      </c>
      <c r="C10" s="13" t="s">
        <v>67</v>
      </c>
      <c r="D10" s="12" t="s">
        <v>61</v>
      </c>
      <c r="E10" s="14">
        <v>126208.201</v>
      </c>
      <c r="G10" s="22"/>
    </row>
    <row r="11" spans="1:5" ht="15">
      <c r="A11" s="12" t="s">
        <v>27</v>
      </c>
      <c r="B11" s="25">
        <v>45783171737</v>
      </c>
      <c r="C11" s="13" t="s">
        <v>68</v>
      </c>
      <c r="D11" s="12" t="s">
        <v>62</v>
      </c>
      <c r="E11" s="14">
        <v>124661.381</v>
      </c>
    </row>
    <row r="12" spans="1:5" ht="15">
      <c r="A12" s="12" t="s">
        <v>28</v>
      </c>
      <c r="B12" s="12">
        <v>70713219811</v>
      </c>
      <c r="C12" s="13" t="s">
        <v>69</v>
      </c>
      <c r="D12" s="12" t="s">
        <v>56</v>
      </c>
      <c r="E12" s="14">
        <v>123156.739</v>
      </c>
    </row>
    <row r="13" spans="1:5" ht="15">
      <c r="A13" s="12" t="s">
        <v>29</v>
      </c>
      <c r="B13" s="25">
        <v>30745961182</v>
      </c>
      <c r="C13" s="13" t="s">
        <v>70</v>
      </c>
      <c r="D13" s="12" t="s">
        <v>60</v>
      </c>
      <c r="E13" s="14">
        <v>121077.517</v>
      </c>
    </row>
    <row r="14" spans="1:5" ht="15">
      <c r="A14" s="12" t="s">
        <v>30</v>
      </c>
      <c r="B14" s="25">
        <v>38872693315</v>
      </c>
      <c r="C14" s="27" t="s">
        <v>71</v>
      </c>
      <c r="D14" s="12" t="s">
        <v>60</v>
      </c>
      <c r="E14" s="28">
        <v>111284.036</v>
      </c>
    </row>
    <row r="15" spans="1:5" ht="15">
      <c r="A15" s="12" t="s">
        <v>31</v>
      </c>
      <c r="B15" s="12">
        <v>34398297063</v>
      </c>
      <c r="C15" s="13" t="s">
        <v>72</v>
      </c>
      <c r="D15" s="12" t="s">
        <v>60</v>
      </c>
      <c r="E15" s="14">
        <v>106453.696</v>
      </c>
    </row>
    <row r="16" spans="1:5" ht="15">
      <c r="A16" s="78" t="s">
        <v>32</v>
      </c>
      <c r="B16" s="78"/>
      <c r="C16" s="78"/>
      <c r="D16" s="78"/>
      <c r="E16" s="11">
        <f>SUM(E6:E15)</f>
        <v>1471218.6770000001</v>
      </c>
    </row>
    <row r="17" spans="1:5" ht="15">
      <c r="A17" s="79" t="s">
        <v>33</v>
      </c>
      <c r="B17" s="79"/>
      <c r="C17" s="79"/>
      <c r="D17" s="79"/>
      <c r="E17" s="20">
        <v>0.26070892515189287</v>
      </c>
    </row>
    <row r="18" spans="1:5" ht="15">
      <c r="A18" s="48" t="s">
        <v>13</v>
      </c>
      <c r="E18" s="6"/>
    </row>
  </sheetData>
  <sheetProtection/>
  <mergeCells count="3">
    <mergeCell ref="A4:E4"/>
    <mergeCell ref="A16:D16"/>
    <mergeCell ref="A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5.00390625" style="4" customWidth="1"/>
    <col min="2" max="2" width="14.140625" style="4" customWidth="1"/>
    <col min="3" max="3" width="35.00390625" style="4" customWidth="1"/>
    <col min="4" max="4" width="13.7109375" style="4" customWidth="1"/>
    <col min="5" max="5" width="13.140625" style="4" bestFit="1" customWidth="1"/>
    <col min="6" max="6" width="9.57421875" style="4" bestFit="1" customWidth="1"/>
    <col min="7" max="7" width="10.7109375" style="4" customWidth="1"/>
    <col min="8" max="8" width="11.8515625" style="4" customWidth="1"/>
    <col min="9" max="16384" width="9.140625" style="4" customWidth="1"/>
  </cols>
  <sheetData>
    <row r="3" spans="1:5" ht="15">
      <c r="A3" s="1" t="s">
        <v>73</v>
      </c>
      <c r="B3" s="47"/>
      <c r="C3" s="47"/>
      <c r="D3" s="47"/>
      <c r="E3" s="47"/>
    </row>
    <row r="4" spans="1:5" ht="15">
      <c r="A4" s="77" t="s">
        <v>49</v>
      </c>
      <c r="B4" s="77"/>
      <c r="C4" s="77"/>
      <c r="D4" s="77"/>
      <c r="E4" s="77"/>
    </row>
    <row r="5" spans="1:5" ht="15">
      <c r="A5" s="51" t="s">
        <v>34</v>
      </c>
      <c r="B5" s="53" t="s">
        <v>17</v>
      </c>
      <c r="C5" s="53" t="s">
        <v>18</v>
      </c>
      <c r="D5" s="53" t="s">
        <v>38</v>
      </c>
      <c r="E5" s="53" t="s">
        <v>9</v>
      </c>
    </row>
    <row r="6" spans="1:8" ht="15">
      <c r="A6" s="54" t="s">
        <v>22</v>
      </c>
      <c r="B6" s="58">
        <v>70427199569</v>
      </c>
      <c r="C6" s="59" t="s">
        <v>63</v>
      </c>
      <c r="D6" s="60" t="s">
        <v>58</v>
      </c>
      <c r="E6" s="57">
        <v>32151.042</v>
      </c>
      <c r="F6" s="22"/>
      <c r="G6" s="61"/>
      <c r="H6" s="2"/>
    </row>
    <row r="7" spans="1:8" ht="15">
      <c r="A7" s="12" t="s">
        <v>23</v>
      </c>
      <c r="B7" s="33">
        <v>84154988927</v>
      </c>
      <c r="C7" s="15" t="s">
        <v>64</v>
      </c>
      <c r="D7" s="29" t="s">
        <v>60</v>
      </c>
      <c r="E7" s="14">
        <v>26727.701</v>
      </c>
      <c r="G7" s="2"/>
      <c r="H7" s="2"/>
    </row>
    <row r="8" spans="1:8" ht="15">
      <c r="A8" s="12" t="s">
        <v>24</v>
      </c>
      <c r="B8" s="33">
        <v>19862947689</v>
      </c>
      <c r="C8" s="15" t="s">
        <v>77</v>
      </c>
      <c r="D8" s="29" t="s">
        <v>61</v>
      </c>
      <c r="E8" s="14">
        <v>26077.918</v>
      </c>
      <c r="G8" s="2"/>
      <c r="H8" s="2"/>
    </row>
    <row r="9" spans="1:8" ht="15">
      <c r="A9" s="12" t="s">
        <v>25</v>
      </c>
      <c r="B9" s="69" t="s">
        <v>76</v>
      </c>
      <c r="C9" s="15" t="s">
        <v>78</v>
      </c>
      <c r="D9" s="29" t="s">
        <v>74</v>
      </c>
      <c r="E9" s="14">
        <v>20325.982</v>
      </c>
      <c r="G9" s="2"/>
      <c r="H9" s="2"/>
    </row>
    <row r="10" spans="1:8" ht="15">
      <c r="A10" s="12" t="s">
        <v>26</v>
      </c>
      <c r="B10" s="19">
        <v>82962748709</v>
      </c>
      <c r="C10" s="15" t="s">
        <v>79</v>
      </c>
      <c r="D10" s="29" t="s">
        <v>75</v>
      </c>
      <c r="E10" s="14">
        <v>14684.403</v>
      </c>
      <c r="G10" s="2"/>
      <c r="H10" s="2"/>
    </row>
    <row r="11" spans="1:8" ht="15">
      <c r="A11" s="12" t="s">
        <v>27</v>
      </c>
      <c r="B11" s="19">
        <v>70713219811</v>
      </c>
      <c r="C11" s="15" t="s">
        <v>69</v>
      </c>
      <c r="D11" s="29" t="s">
        <v>56</v>
      </c>
      <c r="E11" s="14">
        <v>10672.835</v>
      </c>
      <c r="G11" s="2"/>
      <c r="H11" s="2"/>
    </row>
    <row r="12" spans="1:8" ht="15">
      <c r="A12" s="12" t="s">
        <v>28</v>
      </c>
      <c r="B12" s="19">
        <v>59105802723</v>
      </c>
      <c r="C12" s="15" t="s">
        <v>80</v>
      </c>
      <c r="D12" s="29" t="s">
        <v>56</v>
      </c>
      <c r="E12" s="14">
        <v>10252.892</v>
      </c>
      <c r="G12" s="2"/>
      <c r="H12" s="2"/>
    </row>
    <row r="13" spans="1:8" ht="15">
      <c r="A13" s="12" t="s">
        <v>29</v>
      </c>
      <c r="B13" s="33">
        <v>45783171737</v>
      </c>
      <c r="C13" s="15" t="s">
        <v>68</v>
      </c>
      <c r="D13" s="29" t="s">
        <v>62</v>
      </c>
      <c r="E13" s="14">
        <v>9605.934</v>
      </c>
      <c r="G13" s="2"/>
      <c r="H13" s="2"/>
    </row>
    <row r="14" spans="1:8" ht="15">
      <c r="A14" s="12" t="s">
        <v>30</v>
      </c>
      <c r="B14" s="29">
        <v>30745961182</v>
      </c>
      <c r="C14" s="30" t="s">
        <v>70</v>
      </c>
      <c r="D14" s="29" t="s">
        <v>60</v>
      </c>
      <c r="E14" s="28">
        <v>9181.366</v>
      </c>
      <c r="G14" s="2"/>
      <c r="H14" s="2"/>
    </row>
    <row r="15" spans="1:8" ht="15">
      <c r="A15" s="12" t="s">
        <v>31</v>
      </c>
      <c r="B15" s="62">
        <v>71602716836</v>
      </c>
      <c r="C15" s="31" t="s">
        <v>67</v>
      </c>
      <c r="D15" s="29" t="s">
        <v>61</v>
      </c>
      <c r="E15" s="28">
        <v>8344.059</v>
      </c>
      <c r="G15" s="2"/>
      <c r="H15" s="2"/>
    </row>
    <row r="16" spans="1:5" ht="15">
      <c r="A16" s="80" t="s">
        <v>35</v>
      </c>
      <c r="B16" s="80"/>
      <c r="C16" s="80"/>
      <c r="D16" s="80"/>
      <c r="E16" s="11">
        <f>SUM(E6:E15)</f>
        <v>168024.13200000004</v>
      </c>
    </row>
    <row r="17" spans="1:5" ht="15">
      <c r="A17" s="81" t="s">
        <v>43</v>
      </c>
      <c r="B17" s="81"/>
      <c r="C17" s="81"/>
      <c r="D17" s="81"/>
      <c r="E17" s="20">
        <v>0.4211657680029351</v>
      </c>
    </row>
    <row r="18" spans="1:5" ht="15">
      <c r="A18" s="48" t="s">
        <v>13</v>
      </c>
      <c r="E18" s="6"/>
    </row>
    <row r="20" ht="15.75" thickBot="1">
      <c r="E20" s="23"/>
    </row>
  </sheetData>
  <sheetProtection/>
  <mergeCells count="3">
    <mergeCell ref="A4:E4"/>
    <mergeCell ref="A16:D16"/>
    <mergeCell ref="A17:D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57421875" style="4" customWidth="1"/>
    <col min="2" max="2" width="12.57421875" style="4" customWidth="1"/>
    <col min="3" max="3" width="37.7109375" style="4" customWidth="1"/>
    <col min="4" max="4" width="14.421875" style="4" customWidth="1"/>
    <col min="5" max="5" width="13.7109375" style="4" customWidth="1"/>
    <col min="6" max="6" width="13.8515625" style="4" bestFit="1" customWidth="1"/>
    <col min="7" max="16384" width="9.140625" style="4" customWidth="1"/>
  </cols>
  <sheetData>
    <row r="3" ht="15">
      <c r="A3" s="1" t="s">
        <v>81</v>
      </c>
    </row>
    <row r="4" ht="15">
      <c r="A4" s="1"/>
    </row>
    <row r="5" spans="1:10" ht="15" customHeight="1">
      <c r="A5" s="51" t="s">
        <v>39</v>
      </c>
      <c r="B5" s="53" t="s">
        <v>17</v>
      </c>
      <c r="C5" s="53" t="s">
        <v>18</v>
      </c>
      <c r="D5" s="53" t="s">
        <v>38</v>
      </c>
      <c r="E5" s="53" t="s">
        <v>3</v>
      </c>
      <c r="J5" s="7"/>
    </row>
    <row r="6" spans="1:10" ht="15">
      <c r="A6" s="63" t="s">
        <v>22</v>
      </c>
      <c r="B6" s="64">
        <v>38872693315</v>
      </c>
      <c r="C6" s="65" t="s">
        <v>71</v>
      </c>
      <c r="D6" s="66" t="s">
        <v>60</v>
      </c>
      <c r="E6" s="67">
        <v>548</v>
      </c>
      <c r="J6" s="7"/>
    </row>
    <row r="7" spans="1:10" ht="15">
      <c r="A7" s="3" t="s">
        <v>23</v>
      </c>
      <c r="B7" s="32">
        <v>71602716836</v>
      </c>
      <c r="C7" s="16" t="s">
        <v>67</v>
      </c>
      <c r="D7" s="68" t="s">
        <v>61</v>
      </c>
      <c r="E7" s="17">
        <v>332</v>
      </c>
      <c r="J7" s="7"/>
    </row>
    <row r="8" spans="1:10" ht="15">
      <c r="A8" s="3" t="s">
        <v>24</v>
      </c>
      <c r="B8" s="18">
        <v>70427199569</v>
      </c>
      <c r="C8" s="16" t="s">
        <v>63</v>
      </c>
      <c r="D8" s="68" t="s">
        <v>58</v>
      </c>
      <c r="E8" s="17">
        <v>242</v>
      </c>
      <c r="J8" s="7"/>
    </row>
    <row r="9" spans="1:10" ht="15">
      <c r="A9" s="3" t="s">
        <v>25</v>
      </c>
      <c r="B9" s="32">
        <v>50901242443</v>
      </c>
      <c r="C9" s="16" t="s">
        <v>83</v>
      </c>
      <c r="D9" s="68" t="s">
        <v>60</v>
      </c>
      <c r="E9" s="17">
        <v>223</v>
      </c>
      <c r="J9" s="7"/>
    </row>
    <row r="10" spans="1:10" ht="15">
      <c r="A10" s="3" t="s">
        <v>26</v>
      </c>
      <c r="B10" s="32">
        <v>48664256160</v>
      </c>
      <c r="C10" s="16" t="s">
        <v>84</v>
      </c>
      <c r="D10" s="68" t="s">
        <v>75</v>
      </c>
      <c r="E10" s="17">
        <v>210</v>
      </c>
      <c r="J10" s="7"/>
    </row>
    <row r="11" spans="1:10" ht="15">
      <c r="A11" s="3" t="s">
        <v>27</v>
      </c>
      <c r="B11" s="18">
        <v>92200203113</v>
      </c>
      <c r="C11" s="16" t="s">
        <v>65</v>
      </c>
      <c r="D11" s="68" t="s">
        <v>60</v>
      </c>
      <c r="E11" s="17">
        <v>168</v>
      </c>
      <c r="J11" s="7"/>
    </row>
    <row r="12" spans="1:10" ht="15">
      <c r="A12" s="3" t="s">
        <v>28</v>
      </c>
      <c r="B12" s="26">
        <v>45783171737</v>
      </c>
      <c r="C12" s="16" t="s">
        <v>68</v>
      </c>
      <c r="D12" s="68" t="s">
        <v>62</v>
      </c>
      <c r="E12" s="17">
        <v>165</v>
      </c>
      <c r="J12" s="7"/>
    </row>
    <row r="13" spans="1:10" ht="15">
      <c r="A13" s="3" t="s">
        <v>29</v>
      </c>
      <c r="B13" s="18">
        <v>84154988927</v>
      </c>
      <c r="C13" s="16" t="s">
        <v>64</v>
      </c>
      <c r="D13" s="68" t="s">
        <v>60</v>
      </c>
      <c r="E13" s="17">
        <v>163</v>
      </c>
      <c r="J13" s="7"/>
    </row>
    <row r="14" spans="1:10" ht="15" customHeight="1">
      <c r="A14" s="3" t="s">
        <v>30</v>
      </c>
      <c r="B14" s="32">
        <v>54521868069</v>
      </c>
      <c r="C14" s="16" t="s">
        <v>85</v>
      </c>
      <c r="D14" s="68" t="s">
        <v>60</v>
      </c>
      <c r="E14" s="17">
        <v>151</v>
      </c>
      <c r="J14" s="7"/>
    </row>
    <row r="15" spans="1:5" ht="15" customHeight="1">
      <c r="A15" s="3" t="s">
        <v>31</v>
      </c>
      <c r="B15" s="32" t="s">
        <v>82</v>
      </c>
      <c r="C15" s="16" t="s">
        <v>86</v>
      </c>
      <c r="D15" s="68" t="s">
        <v>75</v>
      </c>
      <c r="E15" s="17">
        <v>136</v>
      </c>
    </row>
    <row r="16" spans="1:5" ht="15">
      <c r="A16" s="80" t="s">
        <v>36</v>
      </c>
      <c r="B16" s="80"/>
      <c r="C16" s="80"/>
      <c r="D16" s="80"/>
      <c r="E16" s="11">
        <f>SUM(E6:E15)</f>
        <v>2338</v>
      </c>
    </row>
    <row r="17" spans="1:5" ht="15">
      <c r="A17" s="82" t="s">
        <v>44</v>
      </c>
      <c r="B17" s="82"/>
      <c r="C17" s="82"/>
      <c r="D17" s="82"/>
      <c r="E17" s="20">
        <v>0.24845908607863976</v>
      </c>
    </row>
    <row r="18" ht="15">
      <c r="A18" s="48" t="s">
        <v>13</v>
      </c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MŠ</cp:lastModifiedBy>
  <dcterms:created xsi:type="dcterms:W3CDTF">2018-02-08T07:45:28Z</dcterms:created>
  <dcterms:modified xsi:type="dcterms:W3CDTF">2022-09-02T09:21:33Z</dcterms:modified>
  <cp:category/>
  <cp:version/>
  <cp:contentType/>
  <cp:contentStatus/>
</cp:coreProperties>
</file>